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Рязанцев\Мониторинг цен на продукты питания\2018\01.09.2018\"/>
    </mc:Choice>
  </mc:AlternateContent>
  <bookViews>
    <workbookView xWindow="0" yWindow="0" windowWidth="28800" windowHeight="11985"/>
  </bookViews>
  <sheets>
    <sheet name="для размещения" sheetId="1" r:id="rId1"/>
  </sheets>
  <externalReferences>
    <externalReference r:id="rId2"/>
  </externalReferences>
  <definedNames>
    <definedName name="_xlnm.Print_Titles" localSheetId="0">'для размещения'!$4:$4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1" i="1" l="1"/>
  <c r="G321" i="1" s="1"/>
  <c r="E320" i="1"/>
  <c r="G320" i="1" s="1"/>
  <c r="E319" i="1"/>
  <c r="G319" i="1" s="1"/>
  <c r="E318" i="1"/>
  <c r="G318" i="1" s="1"/>
  <c r="G317" i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G307" i="1"/>
  <c r="E307" i="1"/>
  <c r="E306" i="1"/>
  <c r="G306" i="1" s="1"/>
  <c r="E305" i="1"/>
  <c r="G305" i="1" s="1"/>
  <c r="G304" i="1"/>
  <c r="E303" i="1"/>
  <c r="G303" i="1" s="1"/>
  <c r="E302" i="1"/>
  <c r="G302" i="1" s="1"/>
  <c r="E301" i="1"/>
  <c r="G301" i="1" s="1"/>
  <c r="E300" i="1"/>
  <c r="G300" i="1" s="1"/>
  <c r="G299" i="1"/>
  <c r="E299" i="1"/>
  <c r="E298" i="1"/>
  <c r="G298" i="1" s="1"/>
  <c r="E297" i="1"/>
  <c r="G297" i="1" s="1"/>
  <c r="E296" i="1"/>
  <c r="G296" i="1" s="1"/>
  <c r="E295" i="1"/>
  <c r="G295" i="1" s="1"/>
  <c r="G294" i="1"/>
  <c r="E293" i="1"/>
  <c r="G293" i="1" s="1"/>
  <c r="E292" i="1"/>
  <c r="G292" i="1" s="1"/>
  <c r="E291" i="1"/>
  <c r="G291" i="1" s="1"/>
  <c r="G290" i="1"/>
  <c r="E289" i="1"/>
  <c r="G289" i="1" s="1"/>
  <c r="E288" i="1"/>
  <c r="G288" i="1" s="1"/>
  <c r="E287" i="1"/>
  <c r="G287" i="1" s="1"/>
  <c r="E286" i="1"/>
  <c r="G286" i="1" s="1"/>
  <c r="G285" i="1"/>
  <c r="E285" i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G277" i="1"/>
  <c r="E277" i="1"/>
  <c r="E276" i="1"/>
  <c r="G276" i="1" s="1"/>
  <c r="E275" i="1"/>
  <c r="G275" i="1" s="1"/>
  <c r="G274" i="1"/>
  <c r="E273" i="1"/>
  <c r="G273" i="1" s="1"/>
  <c r="E272" i="1"/>
  <c r="G272" i="1" s="1"/>
  <c r="G271" i="1"/>
  <c r="E271" i="1"/>
  <c r="E270" i="1"/>
  <c r="G270" i="1" s="1"/>
  <c r="E269" i="1"/>
  <c r="G269" i="1" s="1"/>
  <c r="E268" i="1"/>
  <c r="G268" i="1" s="1"/>
  <c r="E267" i="1"/>
  <c r="G267" i="1" s="1"/>
  <c r="G266" i="1"/>
  <c r="E266" i="1"/>
  <c r="E265" i="1"/>
  <c r="G265" i="1" s="1"/>
  <c r="E264" i="1"/>
  <c r="G264" i="1" s="1"/>
  <c r="G263" i="1"/>
  <c r="E263" i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G255" i="1"/>
  <c r="E255" i="1"/>
  <c r="E254" i="1"/>
  <c r="G254" i="1" s="1"/>
  <c r="E253" i="1"/>
  <c r="G253" i="1" s="1"/>
  <c r="G252" i="1"/>
  <c r="E252" i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G240" i="1"/>
  <c r="E240" i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G219" i="1"/>
  <c r="E219" i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G211" i="1"/>
  <c r="E211" i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G203" i="1"/>
  <c r="E203" i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G195" i="1"/>
  <c r="E195" i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F186" i="1"/>
  <c r="G186" i="1" s="1"/>
  <c r="G185" i="1"/>
  <c r="F185" i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G177" i="1"/>
  <c r="F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G169" i="1"/>
  <c r="F169" i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G161" i="1"/>
  <c r="F160" i="1"/>
  <c r="G160" i="1" s="1"/>
  <c r="F159" i="1"/>
  <c r="G159" i="1" s="1"/>
  <c r="F158" i="1"/>
  <c r="G158" i="1" s="1"/>
  <c r="G157" i="1"/>
  <c r="F157" i="1"/>
  <c r="F156" i="1"/>
  <c r="G156" i="1" s="1"/>
  <c r="F155" i="1"/>
  <c r="G155" i="1" s="1"/>
  <c r="F154" i="1"/>
  <c r="G154" i="1" s="1"/>
  <c r="F153" i="1"/>
  <c r="G153" i="1" s="1"/>
  <c r="G152" i="1"/>
  <c r="G151" i="1"/>
  <c r="F151" i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G139" i="1"/>
  <c r="F139" i="1"/>
  <c r="F138" i="1"/>
  <c r="G138" i="1" s="1"/>
  <c r="F137" i="1"/>
  <c r="G137" i="1" s="1"/>
  <c r="G136" i="1"/>
  <c r="F136" i="1"/>
  <c r="F135" i="1"/>
  <c r="G135" i="1" s="1"/>
  <c r="F134" i="1"/>
  <c r="G134" i="1" s="1"/>
  <c r="G133" i="1"/>
  <c r="F132" i="1"/>
  <c r="G132" i="1" s="1"/>
  <c r="F131" i="1"/>
  <c r="G131" i="1" s="1"/>
  <c r="F130" i="1"/>
  <c r="G130" i="1" s="1"/>
  <c r="G129" i="1"/>
  <c r="G128" i="1"/>
  <c r="F128" i="1"/>
  <c r="F127" i="1"/>
  <c r="G127" i="1" s="1"/>
  <c r="G126" i="1"/>
  <c r="G125" i="1"/>
  <c r="F125" i="1"/>
  <c r="F124" i="1"/>
  <c r="G124" i="1" s="1"/>
  <c r="G123" i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G116" i="1"/>
  <c r="F116" i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G108" i="1"/>
  <c r="F108" i="1"/>
  <c r="F107" i="1"/>
  <c r="G107" i="1" s="1"/>
  <c r="F106" i="1"/>
  <c r="G106" i="1" s="1"/>
  <c r="F105" i="1"/>
  <c r="G105" i="1" s="1"/>
  <c r="F104" i="1"/>
  <c r="G104" i="1" s="1"/>
  <c r="F103" i="1"/>
  <c r="F102" i="1"/>
  <c r="G102" i="1" s="1"/>
  <c r="F101" i="1"/>
  <c r="G101" i="1" s="1"/>
  <c r="G100" i="1"/>
  <c r="G99" i="1"/>
  <c r="F99" i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G87" i="1"/>
  <c r="F87" i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G80" i="1"/>
  <c r="F79" i="1"/>
  <c r="G79" i="1" s="1"/>
  <c r="F78" i="1"/>
  <c r="G78" i="1" s="1"/>
  <c r="G77" i="1"/>
  <c r="F76" i="1"/>
  <c r="G76" i="1" s="1"/>
  <c r="F75" i="1"/>
  <c r="G75" i="1" s="1"/>
  <c r="F74" i="1"/>
  <c r="G74" i="1" s="1"/>
  <c r="G73" i="1"/>
  <c r="F73" i="1"/>
  <c r="F72" i="1"/>
  <c r="G72" i="1" s="1"/>
  <c r="G71" i="1"/>
  <c r="F71" i="1"/>
  <c r="F70" i="1"/>
  <c r="G70" i="1" s="1"/>
  <c r="F69" i="1"/>
  <c r="G69" i="1" s="1"/>
  <c r="F68" i="1"/>
  <c r="G68" i="1" s="1"/>
  <c r="F67" i="1"/>
  <c r="G67" i="1" s="1"/>
  <c r="G66" i="1"/>
  <c r="F65" i="1"/>
  <c r="G65" i="1" s="1"/>
  <c r="F64" i="1"/>
  <c r="G64" i="1" s="1"/>
  <c r="G63" i="1"/>
  <c r="F63" i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G55" i="1"/>
  <c r="F54" i="1"/>
  <c r="G54" i="1" s="1"/>
  <c r="F53" i="1"/>
  <c r="G53" i="1" s="1"/>
  <c r="F52" i="1"/>
  <c r="G52" i="1" s="1"/>
  <c r="G51" i="1"/>
  <c r="F51" i="1"/>
  <c r="F50" i="1"/>
  <c r="G50" i="1" s="1"/>
  <c r="G49" i="1"/>
  <c r="F48" i="1"/>
  <c r="G48" i="1" s="1"/>
  <c r="F47" i="1"/>
  <c r="G47" i="1" s="1"/>
  <c r="F46" i="1"/>
  <c r="G46" i="1" s="1"/>
  <c r="G45" i="1"/>
  <c r="F45" i="1"/>
  <c r="F44" i="1"/>
  <c r="G44" i="1" s="1"/>
  <c r="F43" i="1"/>
  <c r="G43" i="1" s="1"/>
  <c r="F42" i="1"/>
  <c r="G42" i="1" s="1"/>
  <c r="G41" i="1"/>
  <c r="F40" i="1"/>
  <c r="G40" i="1" s="1"/>
  <c r="G39" i="1"/>
  <c r="F39" i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G23" i="1"/>
  <c r="F23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4" i="1" s="1"/>
  <c r="A125" i="1" s="1"/>
  <c r="A127" i="1" s="1"/>
  <c r="A128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3" i="1" s="1"/>
  <c r="A154" i="1" s="1"/>
  <c r="A155" i="1" s="1"/>
  <c r="A156" i="1" s="1"/>
  <c r="A157" i="1" s="1"/>
  <c r="A158" i="1" s="1"/>
  <c r="A159" i="1" s="1"/>
  <c r="A160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1" i="1" s="1"/>
  <c r="A292" i="1" s="1"/>
  <c r="A293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8" i="1" s="1"/>
  <c r="A319" i="1" s="1"/>
  <c r="A320" i="1" s="1"/>
  <c r="A321" i="1" s="1"/>
  <c r="F7" i="1"/>
  <c r="G7" i="1" s="1"/>
  <c r="A7" i="1"/>
  <c r="F6" i="1"/>
  <c r="G6" i="1" s="1"/>
</calcChain>
</file>

<file path=xl/sharedStrings.xml><?xml version="1.0" encoding="utf-8"?>
<sst xmlns="http://schemas.openxmlformats.org/spreadsheetml/2006/main" count="750" uniqueCount="354">
  <si>
    <t>Мониторинг цен  на продукты питания по состоянию на 1 сентября 2018 года</t>
  </si>
  <si>
    <t>№№ п.п.</t>
  </si>
  <si>
    <t>Наименование товара</t>
  </si>
  <si>
    <t>Описание</t>
  </si>
  <si>
    <t>Единица измерения</t>
  </si>
  <si>
    <t>Цена, руб. с НДС</t>
  </si>
  <si>
    <t>Овощи свежие и картофель</t>
  </si>
  <si>
    <t>Картофель</t>
  </si>
  <si>
    <t>кг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</si>
  <si>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</si>
  <si>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</si>
  <si>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</si>
  <si>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</si>
  <si>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</si>
  <si>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</si>
  <si>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</si>
  <si>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</si>
  <si>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</si>
  <si>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</si>
  <si>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</si>
  <si>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</si>
  <si>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</si>
  <si>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-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</si>
  <si>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</si>
  <si>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</si>
  <si>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</si>
  <si>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</si>
  <si>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</si>
  <si>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</si>
  <si>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</si>
  <si>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</si>
  <si>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</si>
  <si>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</si>
  <si>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</si>
  <si>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</si>
  <si>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</si>
  <si>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</si>
  <si>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</si>
  <si>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</si>
  <si>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</si>
  <si>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</si>
  <si>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Сок томатный или фруктовый в ассортименте, тетра-пак, 1 л</t>
  </si>
  <si>
    <t>пакет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</si>
  <si>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</si>
  <si>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</si>
  <si>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</si>
  <si>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</si>
  <si>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</si>
  <si>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</si>
  <si>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</si>
  <si>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</si>
  <si>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</si>
  <si>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</si>
  <si>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</si>
  <si>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</si>
  <si>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</si>
  <si>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</si>
  <si>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</si>
  <si>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</si>
  <si>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</si>
  <si>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</si>
  <si>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</si>
  <si>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</si>
  <si>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</si>
  <si>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</si>
  <si>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</si>
  <si>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</si>
  <si>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</si>
  <si>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</si>
  <si>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</si>
  <si>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</si>
  <si>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</si>
  <si>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</si>
  <si>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</si>
  <si>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</si>
  <si>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</si>
  <si>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</si>
  <si>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</si>
  <si>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</si>
  <si>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</si>
  <si>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</si>
  <si>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</si>
  <si>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</si>
  <si>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</si>
  <si>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</si>
  <si>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</si>
  <si>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</si>
  <si>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</si>
  <si>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</si>
  <si>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</si>
  <si>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</si>
  <si>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</si>
  <si>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</si>
  <si>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</si>
  <si>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</si>
  <si>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</si>
  <si>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</si>
  <si>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</si>
  <si>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</si>
  <si>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</si>
  <si>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</si>
  <si>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</si>
  <si>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</si>
  <si>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</si>
  <si>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</si>
  <si>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</si>
  <si>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жирности, 1,0 л</t>
  </si>
  <si>
    <t>упаковка</t>
  </si>
  <si>
    <t>Кефир в полиэтиленовом пакете 2,5% жирности, 1,0 кг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</si>
  <si>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</si>
  <si>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</si>
  <si>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</si>
  <si>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</si>
  <si>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</si>
  <si>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</si>
  <si>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</si>
  <si>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</si>
  <si>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</si>
  <si>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</si>
  <si>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пачка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</si>
  <si>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</si>
  <si>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</si>
  <si>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</si>
  <si>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</si>
  <si>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</si>
  <si>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</si>
  <si>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</si>
  <si>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</si>
  <si>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</si>
  <si>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</si>
  <si>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</si>
  <si>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</si>
  <si>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</si>
  <si>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</si>
  <si>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</si>
  <si>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</si>
  <si>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</si>
  <si>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</si>
  <si>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</si>
  <si>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</si>
  <si>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</si>
  <si>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</si>
  <si>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</si>
  <si>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</si>
  <si>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</si>
  <si>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</si>
  <si>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</si>
  <si>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</si>
  <si>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</si>
  <si>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</si>
  <si>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</si>
  <si>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</si>
  <si>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</si>
  <si>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</si>
  <si>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</si>
  <si>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</si>
  <si>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</si>
  <si>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</si>
  <si>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</si>
  <si>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</si>
  <si>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</si>
  <si>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</si>
  <si>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</si>
  <si>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</si>
  <si>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</si>
  <si>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t xml:space="preserve">Печенье </t>
    </r>
    <r>
      <rPr>
        <sz val="8"/>
        <rFont val="Times New Roman"/>
        <family val="1"/>
        <charset val="204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</si>
  <si>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</si>
  <si>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</si>
  <si>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</si>
  <si>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</si>
  <si>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</si>
  <si>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</si>
  <si>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</si>
  <si>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</si>
  <si>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</si>
  <si>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</si>
  <si>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</si>
  <si>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</si>
  <si>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</si>
  <si>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</si>
  <si>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</si>
  <si>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</si>
  <si>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</si>
  <si>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</si>
  <si>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</si>
  <si>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</si>
  <si>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</si>
  <si>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t xml:space="preserve">Чай черный, 100 г </t>
    </r>
    <r>
      <rPr>
        <sz val="8"/>
        <rFont val="Times New Roman"/>
        <family val="1"/>
        <charset val="204"/>
      </rPr>
      <t>("Беседа", "Заваркин", "Липтон" и  др.)</t>
    </r>
  </si>
  <si>
    <t>Кисель плодово-ягодный, 250 г</t>
  </si>
  <si>
    <t>брикет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</si>
  <si>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</si>
  <si>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</si>
  <si>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</si>
  <si>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</si>
  <si>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</si>
  <si>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</si>
  <si>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</si>
  <si>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</si>
  <si>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Детское питание (оптовые цены)</t>
  </si>
  <si>
    <t>Сухие смеси молочные и безмолочные</t>
  </si>
  <si>
    <t>Бebi заменитель молока, 400г</t>
  </si>
  <si>
    <t xml:space="preserve">с рождения </t>
  </si>
  <si>
    <t>Малыш с гречневой мукой  с молоком, 350 г</t>
  </si>
  <si>
    <t>с 6 месяцев</t>
  </si>
  <si>
    <t>Малыш с овсянкой  с молоком, 350 г</t>
  </si>
  <si>
    <t>Малыш Истринский с рисовой мукой с молоком, 350 г</t>
  </si>
  <si>
    <t>Малютка-1, молочная смесь с пребиотиками, 350 г</t>
  </si>
  <si>
    <t>Малютка, молочная смесь, 350 г</t>
  </si>
  <si>
    <t>Малютка-3, лесные ягоды, 350 г</t>
  </si>
  <si>
    <t>Малютка-3, персик, 350 г</t>
  </si>
  <si>
    <t>с 12 месяцев</t>
  </si>
  <si>
    <t>Малютка-1, молочная смесь, 350 г</t>
  </si>
  <si>
    <t>Малютка-2, молочная смесь, 350 г</t>
  </si>
  <si>
    <t>Малютка-3, молочная смесь с нуклеотидами, 350 г</t>
  </si>
  <si>
    <t>Nestle Alfare заменитель молока, 400 г</t>
  </si>
  <si>
    <t>с рождения</t>
  </si>
  <si>
    <t>Nestle молочко Junior 1+с бифидобактериями, 400 г</t>
  </si>
  <si>
    <t>с 1 года</t>
  </si>
  <si>
    <t>Nestle NAN безлактозная сухая смесь, ж/б,  400 г</t>
  </si>
  <si>
    <t>Nestle NAN гипоаллергенный -1 заменитель молока,  ж/б, 400 г</t>
  </si>
  <si>
    <t>Nestle NAN гипоаллергенный -2 заменитель молока новая формула,  ж/б, 400 г</t>
  </si>
  <si>
    <t>Nestle NAN кисломолочный 1 с бифидобактериями,  ж/б, 400 г</t>
  </si>
  <si>
    <t>с рождения до 6 месяцев</t>
  </si>
  <si>
    <t>Nestle NAN кисломолочный 2 с бифидобактериями,  ж/б, 400 г</t>
  </si>
  <si>
    <t>с 6 до 12 месяцев</t>
  </si>
  <si>
    <t>Nestle NAN 1 молочная  сухая смесь, ж/б, 400 г</t>
  </si>
  <si>
    <t>Nestle NAN 2 молочная  сухая смесь с бифидобактериями, ж/б, 400 г</t>
  </si>
  <si>
    <t>Nestle NAN 3 молочная  сухая смесь с бифидобактериями, ж/б, 400 г</t>
  </si>
  <si>
    <t>с 10 месяцев</t>
  </si>
  <si>
    <t>Nestle Nestogen - 1 заменитель молока, 350 г</t>
  </si>
  <si>
    <t>Nestle Nestogen - 2 заменитель молока, 350 г</t>
  </si>
  <si>
    <t>Nestle Nestogen - 3 заменитель молока, 350 г</t>
  </si>
  <si>
    <t>Nutricia Nestle PreNAN New  3 заменитель молока для недоношенных и маловесных детей, 400 г</t>
  </si>
  <si>
    <t>Nutrilon Пепти гастро заменитель молока с нуклеотидами, ж/б, 450 г</t>
  </si>
  <si>
    <t>Nutrilon 1 сухая молочная смесь, ж/б, 400 г</t>
  </si>
  <si>
    <t>Nutrilon 2 сухая молочная смесь, ж/б, 400 г</t>
  </si>
  <si>
    <t>Nutrilon 3 сухая молочная смесь, ж/б, 400 г</t>
  </si>
  <si>
    <t>Nutrilon Соя  заменитель молока, ж/б,  400 г</t>
  </si>
  <si>
    <t>Nutricia Nutrilon  Комфорт-1, сухая молочная смесь, ж/б, 400 г</t>
  </si>
  <si>
    <t>Nutricia Nutrilon  Комфорт-2, сухая молочная смесь, ж/б, 400 г</t>
  </si>
  <si>
    <t>Nutricia Nutrilon Pre 0, сухая молочная смесь, ж/б, 400 г</t>
  </si>
  <si>
    <t>Nutricia Nutrilon Антирефлюкс, сухая молочная смесь, ж/б, 400 г</t>
  </si>
  <si>
    <t>Nutricia Nutrilon Гипоаллергенный 1, сухая инстантная смесь, ж/б, 400 г</t>
  </si>
  <si>
    <t>Nutricia Nutrilon Гипоаллергенный 2, сухая инстантная смесь, ж/б, 400 г</t>
  </si>
  <si>
    <t>Nutricia Nutrilon Безлактозный, сухая смесь, ж/б, 400 г</t>
  </si>
  <si>
    <t>Каши молочные и безмолочные</t>
  </si>
  <si>
    <t>Бebi каша  Premium гречка с молоком, 200 г</t>
  </si>
  <si>
    <t>с 4 месяцев</t>
  </si>
  <si>
    <t>Бebi каша Premium фруктово-злаковое ассорти с молоком, 250 г</t>
  </si>
  <si>
    <t>Бebi  каша Premium  рисовая с черносливом без молока, 200 г</t>
  </si>
  <si>
    <t>Бebi  каша Premium  4 злака мюсли со сливками и персиком без молока, 200 г</t>
  </si>
  <si>
    <t>Бebi  каша Premium овсянка с молоком, 250 г</t>
  </si>
  <si>
    <t>с 5 месяцев</t>
  </si>
  <si>
    <t>Бebi  каша Premium  гречка с курагой, яблоком с молоком, 200 г</t>
  </si>
  <si>
    <t>Бebi  каша Premium  пшеница с яблоком, бананом с молоком, 250 г</t>
  </si>
  <si>
    <t>Бebi  каша Premium  овсянка с курагой  с молоком, 250 г</t>
  </si>
  <si>
    <t>Бebi каша гречка без молока, 200 г</t>
  </si>
  <si>
    <t>Бebi каша гречка с яблоком без молока, 200 г</t>
  </si>
  <si>
    <t>Бebi каша гречка с абрикосом без молока, 200 г</t>
  </si>
  <si>
    <t>с 5месяцев</t>
  </si>
  <si>
    <t>Бebi каша рисовая с молоком, 250 г</t>
  </si>
  <si>
    <t>Бebi каша молочная рисовая с бананом, 250 г</t>
  </si>
  <si>
    <t>Бebi каша молочная рисовая с курагой, 250 г</t>
  </si>
  <si>
    <t>Бebi  каша молочная рисовая с яблоком, 250 г</t>
  </si>
  <si>
    <t>Бebi  каша Junior мюсли с лесными ягодами без молока, 200 г</t>
  </si>
  <si>
    <t>Бebi  каша Junior мюсли с черносливом без молока, 200 г</t>
  </si>
  <si>
    <t>Бebi каша   Junior  мюсли курага с молоком, 200 г</t>
  </si>
  <si>
    <t>Бebi каша   Junior  мюсли персик со сливками, 200 г</t>
  </si>
  <si>
    <t>Бebi  каша Junior  4 злака мюсли вишня, банан с молоком, 200 г</t>
  </si>
  <si>
    <t>Бebi  каша овсяная без молока, 200 г</t>
  </si>
  <si>
    <t>Бebi  каша овсяная с яблоком без молока, 200 г</t>
  </si>
  <si>
    <t>Бebi  каша овсяная с лесными ягодами без молока, 200 г</t>
  </si>
  <si>
    <t>Heinz  каша  гречневая  низкоаллергенная без молока, 200 г</t>
  </si>
  <si>
    <t>Heinz  каша  гречневая с молоком, 250 г</t>
  </si>
  <si>
    <t>Heinz  каша  гречневая с яблоком без молока, 200 г</t>
  </si>
  <si>
    <t>Heinz  каша  кукурузная низкоаллергенная без молока, 200 г</t>
  </si>
  <si>
    <t>Heinz  каша  многозерновая из 5 злаков  без молока, 200 г</t>
  </si>
  <si>
    <t>Heinz  каша  овсяная с молоком, 250г</t>
  </si>
  <si>
    <t>Heinz  каша  овсяная с персиком с молоком, 250 г</t>
  </si>
  <si>
    <t>Heinz  каша  овсяная с  яблоком  с молоком, 250 г</t>
  </si>
  <si>
    <t>Heinz  каша  пшеничная с тыквой и молоком, 250 г</t>
  </si>
  <si>
    <t xml:space="preserve">Соки фруктовые </t>
  </si>
  <si>
    <t>Бабушкино Лукошко Сок грушевый осветлённый без сахара, с/б, 200 г</t>
  </si>
  <si>
    <t>с 3 месяцев</t>
  </si>
  <si>
    <t>Бабушкино Лукошко Сок яблочно-виноградный осветлённый без сахара, с/б, 200 г</t>
  </si>
  <si>
    <t>Бабушкино Лукошко Сок яблочно-черничный осветлённый без сахара ГА, с/б, 200 г</t>
  </si>
  <si>
    <t>Бабушкино Лукошко Сок яблочно-ежевичный осветлённый без сахара, с/б, 200 г</t>
  </si>
  <si>
    <t>Бабушкино Лукошко Сок яблочно-шиповниковый осветлённый без сахара, с/б, 200 г</t>
  </si>
  <si>
    <t>Бабушкино Лукошко Сок виноградный осветленный без сахара, с/б, 200 г</t>
  </si>
  <si>
    <t>Бабушкино Лукошко Сок яблочно-чёрносмородиновый осветлённый без сахара, с/б, 200 г</t>
  </si>
  <si>
    <t>Бабушкино Лукошко Сок яблочно-клюквенный осветленный без сахара, с/б, 200 г</t>
  </si>
  <si>
    <t>Бабушкино Лукошко Сок яблочно-брусничный осветленный без сахара, с/б, 200 г</t>
  </si>
  <si>
    <t>Бабушкино Лукошко Сок яблочно-малиновый осветленный без сахара, с/б, 200 г</t>
  </si>
  <si>
    <t>с  5 месяцев</t>
  </si>
  <si>
    <t>Бабушкино Лукошко Сок яблочно-грушёвый осветленный гипоаллергенный без сахара, с/б, 200 г</t>
  </si>
  <si>
    <t>Бабушкино Лукошко Сок яблочно-абрикосовый  осветленный без сахара, с/б, 200 г</t>
  </si>
  <si>
    <t>Hipp сок грушёвый ГА, с/б, 200 г</t>
  </si>
  <si>
    <t>Hipp сок морковный, с/б, 200 г</t>
  </si>
  <si>
    <t>Пюре фруктовые</t>
  </si>
  <si>
    <t>Бабушкино Лукошко Пюре из яблок гипоаллергенное без сахара, с/б, 100 г</t>
  </si>
  <si>
    <t>Бабушкино Лукошко Пюре из яблок и абрикос, с/б, 100 г</t>
  </si>
  <si>
    <t>Бабушкино Лукошко Пюре из яблок и бананов без сахара, с/б, 100 г</t>
  </si>
  <si>
    <t>Бабушкино Лукошко Пюре из яблок и черники без сахара, с/б, 100 г</t>
  </si>
  <si>
    <t>Бабушкино Лукошко Пюре из яблок и чёрной смородины без сахара, с/б, 100 г</t>
  </si>
  <si>
    <t>Бабушкино Лукошко Пюре из яблок и клубники без сахара, с/б, 100 г</t>
  </si>
  <si>
    <t>Бабушкино Лукошко Пюре из яблок и слив без сахара, с/б, 100 г</t>
  </si>
  <si>
    <t>с  4 месяцев</t>
  </si>
  <si>
    <t>Бабушкино Лукошко Пюре из абрикос с сахаром, с/б, 100 г</t>
  </si>
  <si>
    <t>Бабушкино Лукошко Пюре из тыквы и яблок без сахара и соли гипоаллергенное, с/б, 100 г</t>
  </si>
  <si>
    <t>Бабушкино Лукошко Пюре из груш без сахара гипоаллергенное, с/б, 100 г</t>
  </si>
  <si>
    <t>Бабушкино Лукошко Пюре из груш и яблок без сахара гипоаллергенное, с/б, 100 г</t>
  </si>
  <si>
    <t>Бабушкино Лукошко Пюре из персиков без сахара, с/б, 100 г</t>
  </si>
  <si>
    <t>Бабушкино Лукошко Пюре из яблок и чернослива без сахара гипоаллергенное, с/б, 100 г</t>
  </si>
  <si>
    <t>Бабушкино Лукошко Пюре  "Неженка" яблоко и груша со сливками, с/б, 100 г</t>
  </si>
  <si>
    <t>Бабушкино Лукошко Пюре  "Неженка" яблоко со сливками, с/б, 100 г</t>
  </si>
  <si>
    <t>Пюре овощные</t>
  </si>
  <si>
    <t>Бабушкино Лукошко Пюре овощное из кабачков с молоком, с/б, 100 г</t>
  </si>
  <si>
    <t>Бабушкино Лукошко Пюре из тыквы гипоаллергенное, с/б, 100 г</t>
  </si>
  <si>
    <t>Бабушкино Лукошко Пюре овощное из капусты брокколи без сахара и соли ГА, с/б, 100 г</t>
  </si>
  <si>
    <t>Пюре мясные</t>
  </si>
  <si>
    <t>Бабушкино Лукошко Пюре из говядины, 100 г</t>
  </si>
  <si>
    <t>Бабушкино Лукошко Пюре из говядины и мяса птицы, 100 г</t>
  </si>
  <si>
    <t>Тёма Пюре говядина 11% гомогенизированная, 100 г</t>
  </si>
  <si>
    <t>Тёма Пюре говядина с печенью 9,5%, 100 г</t>
  </si>
  <si>
    <t>с 8 месяцев</t>
  </si>
  <si>
    <t>Тёма Пюре говядина с сердцем 9,5%, 100 г</t>
  </si>
  <si>
    <t>Тёма Пюре говядина с языком 9,5%, 100 г</t>
  </si>
  <si>
    <t>Тёма "Петушок"  Пюре мясо птицы гомогенизированное 10%, 100 г</t>
  </si>
  <si>
    <t>Тёма Пюре из индейки 10%, 100 г</t>
  </si>
  <si>
    <t>Тёма Пюре из телятины 11%, 100 г</t>
  </si>
  <si>
    <t>Пюре мясо-растительные</t>
  </si>
  <si>
    <t>Тёма Пюре из говядины с гречневой крупой 6 %, 100 г</t>
  </si>
  <si>
    <t>с 7 месяцев</t>
  </si>
  <si>
    <t>Бабушкино Лукошко Пюре из говядины с кабачками, 100 г</t>
  </si>
  <si>
    <t>Бабушкино Лукошко Пюре из говядины со свёклой, 100 г</t>
  </si>
  <si>
    <t>Бабушкино Лукошко Пюре мясо цыплят с рисом, 100 г</t>
  </si>
  <si>
    <t>Бабушкино Лукошко Пюре рагу овощное с говядиной, 100 г</t>
  </si>
  <si>
    <t>Бабушкино Лукошко Пюре рагу овощное с цыпленком, 100 г</t>
  </si>
  <si>
    <t>Бабушкино Лукошко Пюре из говядины с тыквой, 100 г</t>
  </si>
  <si>
    <t>Бабушкино Лукошко Пюре рагу овощное с индейкой без соли, 100 г</t>
  </si>
  <si>
    <t>Бабушкино Лукошко Пюре из цветной капусты с цыплёнком без соли, 100 г</t>
  </si>
  <si>
    <t>Бабушкино Лукошко Пюре из цветной капусты с говядиной без соли, 100 г</t>
  </si>
  <si>
    <t>Бабушкино Лукошко Пюре из цветной капусты с кроликом без соли, 100 г</t>
  </si>
  <si>
    <t>Бабушкино Лукошко Пюре из кролика без соли, 100 г</t>
  </si>
  <si>
    <t>Пюре рыбные с овощами</t>
  </si>
  <si>
    <t>Бабушкино Лукошко Пюре треска с картофелем без соли, 100 г</t>
  </si>
  <si>
    <t>Бабушкино Лукошко Пюре горбуша с картофелем без соли, 100 г</t>
  </si>
  <si>
    <t>Бабушкино Лукошко окунь с цветной капустой</t>
  </si>
  <si>
    <t>Бабушкино Лукошко Пюре из сёмги с овощами, 100 г</t>
  </si>
  <si>
    <t>А.С. Рязанцев</t>
  </si>
  <si>
    <t>262-31-86</t>
  </si>
  <si>
    <t>тарифов на транспорте и платные услуги</t>
  </si>
  <si>
    <t>Заместитель начальника отдела цен и</t>
  </si>
  <si>
    <t>М.А. Туча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</si>
</sst>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vertical="top"/>
    </xf>
    <xf numFmtId="2" fontId="3" fillId="0" borderId="0" xfId="1" applyNumberFormat="1" applyFont="1" applyFill="1" applyBorder="1" applyAlignment="1" applyProtection="1">
      <alignment horizontal="center" vertical="top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164" fontId="0" fillId="0" borderId="0" xfId="0" applyNumberFormat="1"/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 applyProtection="1">
      <alignment vertical="top"/>
    </xf>
    <xf numFmtId="164" fontId="7" fillId="2" borderId="5" xfId="0" applyNumberFormat="1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top" wrapText="1"/>
    </xf>
    <xf numFmtId="0" fontId="7" fillId="0" borderId="5" xfId="1" applyNumberFormat="1" applyFont="1" applyFill="1" applyBorder="1" applyAlignment="1" applyProtection="1">
      <alignment horizontal="center" vertical="top"/>
    </xf>
    <xf numFmtId="0" fontId="7" fillId="0" borderId="5" xfId="1" applyNumberFormat="1" applyFont="1" applyFill="1" applyBorder="1" applyAlignment="1" applyProtection="1">
      <alignment vertical="top"/>
    </xf>
    <xf numFmtId="164" fontId="0" fillId="0" borderId="5" xfId="0" applyNumberFormat="1" applyBorder="1" applyAlignment="1">
      <alignment horizontal="center" vertical="top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 applyProtection="1">
      <alignment vertical="top"/>
    </xf>
    <xf numFmtId="0" fontId="10" fillId="0" borderId="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2" xfId="1" applyNumberFormat="1" applyFont="1" applyFill="1" applyBorder="1" applyAlignment="1" applyProtection="1">
      <alignment vertical="top"/>
    </xf>
    <xf numFmtId="0" fontId="8" fillId="0" borderId="10" xfId="1" applyNumberFormat="1" applyFont="1" applyFill="1" applyBorder="1" applyAlignment="1" applyProtection="1">
      <alignment vertical="top"/>
    </xf>
    <xf numFmtId="0" fontId="11" fillId="0" borderId="8" xfId="1" applyNumberFormat="1" applyFont="1" applyFill="1" applyBorder="1" applyAlignment="1" applyProtection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0" fontId="7" fillId="0" borderId="9" xfId="1" applyNumberFormat="1" applyFont="1" applyFill="1" applyBorder="1" applyAlignment="1" applyProtection="1">
      <alignment horizontal="center" vertical="top"/>
    </xf>
    <xf numFmtId="0" fontId="12" fillId="0" borderId="2" xfId="1" applyNumberFormat="1" applyFont="1" applyFill="1" applyBorder="1" applyAlignment="1" applyProtection="1">
      <alignment vertical="top"/>
    </xf>
    <xf numFmtId="0" fontId="7" fillId="0" borderId="9" xfId="1" applyNumberFormat="1" applyFont="1" applyFill="1" applyBorder="1" applyAlignment="1" applyProtection="1">
      <alignment vertical="top"/>
    </xf>
    <xf numFmtId="0" fontId="9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vertical="top" wrapText="1"/>
    </xf>
    <xf numFmtId="0" fontId="13" fillId="0" borderId="8" xfId="1" applyNumberFormat="1" applyFont="1" applyFill="1" applyBorder="1" applyAlignment="1">
      <alignment horizontal="left"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0" borderId="5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 applyProtection="1">
      <alignment vertical="top" wrapText="1"/>
    </xf>
    <xf numFmtId="0" fontId="7" fillId="0" borderId="1" xfId="1" applyNumberFormat="1" applyFont="1" applyFill="1" applyBorder="1" applyAlignment="1" applyProtection="1">
      <alignment vertical="top" wrapText="1"/>
    </xf>
    <xf numFmtId="0" fontId="12" fillId="0" borderId="2" xfId="1" applyNumberFormat="1" applyFont="1" applyFill="1" applyBorder="1" applyAlignment="1" applyProtection="1">
      <alignment vertical="top" wrapText="1"/>
    </xf>
    <xf numFmtId="0" fontId="11" fillId="0" borderId="2" xfId="1" applyNumberFormat="1" applyFont="1" applyFill="1" applyBorder="1" applyAlignment="1" applyProtection="1">
      <alignment horizontal="center" vertical="top" wrapText="1"/>
    </xf>
    <xf numFmtId="0" fontId="7" fillId="0" borderId="9" xfId="1" applyNumberFormat="1" applyFont="1" applyFill="1" applyBorder="1" applyAlignment="1" applyProtection="1">
      <alignment vertical="top" wrapText="1"/>
    </xf>
    <xf numFmtId="0" fontId="7" fillId="0" borderId="8" xfId="1" applyNumberFormat="1" applyFont="1" applyFill="1" applyBorder="1" applyAlignment="1" applyProtection="1">
      <alignment horizontal="center" vertical="top"/>
    </xf>
    <xf numFmtId="0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center" vertical="top"/>
    </xf>
    <xf numFmtId="0" fontId="11" fillId="0" borderId="10" xfId="1" applyNumberFormat="1" applyFont="1" applyFill="1" applyBorder="1" applyAlignment="1" applyProtection="1">
      <alignment horizontal="center" vertical="top"/>
    </xf>
    <xf numFmtId="0" fontId="12" fillId="0" borderId="8" xfId="1" applyNumberFormat="1" applyFont="1" applyFill="1" applyBorder="1" applyAlignment="1" applyProtection="1">
      <alignment vertical="top"/>
    </xf>
    <xf numFmtId="0" fontId="7" fillId="0" borderId="3" xfId="1" applyNumberFormat="1" applyFont="1" applyFill="1" applyBorder="1" applyAlignment="1" applyProtection="1">
      <alignment vertical="top"/>
    </xf>
    <xf numFmtId="0" fontId="8" fillId="0" borderId="2" xfId="1" applyNumberFormat="1" applyFont="1" applyFill="1" applyBorder="1" applyAlignment="1" applyProtection="1">
      <alignment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vertical="center" wrapText="1"/>
    </xf>
    <xf numFmtId="2" fontId="5" fillId="0" borderId="4" xfId="1" applyNumberFormat="1" applyFont="1" applyFill="1" applyBorder="1" applyAlignment="1">
      <alignment horizontal="center" vertical="top" wrapText="1"/>
    </xf>
    <xf numFmtId="0" fontId="15" fillId="0" borderId="0" xfId="0" applyFont="1"/>
    <xf numFmtId="0" fontId="10" fillId="0" borderId="5" xfId="1" applyNumberFormat="1" applyFont="1" applyFill="1" applyBorder="1" applyAlignment="1">
      <alignment horizontal="center" vertical="top" wrapText="1"/>
    </xf>
    <xf numFmtId="0" fontId="7" fillId="0" borderId="5" xfId="1" applyNumberFormat="1" applyFont="1" applyFill="1" applyBorder="1" applyAlignment="1" applyProtection="1">
      <alignment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0" fontId="1" fillId="0" borderId="0" xfId="2" applyFill="1"/>
    <xf numFmtId="2" fontId="1" fillId="0" borderId="0" xfId="2" applyNumberFormat="1" applyFill="1"/>
    <xf numFmtId="0" fontId="18" fillId="0" borderId="0" xfId="2" applyFont="1" applyFill="1"/>
    <xf numFmtId="2" fontId="11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wrapText="1"/>
    </xf>
    <xf numFmtId="0" fontId="15" fillId="0" borderId="0" xfId="0" applyFont="1" applyFill="1"/>
    <xf numFmtId="2" fontId="1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7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Zdrav02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9;&#1074;&#1086;&#1076;%20&#1087;&#1088;&#1086;&#1076;&#1091;&#1082;&#1090;&#1099;%20&#1085;&#1072;%2001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4"/>
      <sheetName val="для размещения"/>
      <sheetName val="таблица 5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8">
          <cell r="AU8">
            <v>21.5</v>
          </cell>
        </row>
        <row r="9">
          <cell r="AU9">
            <v>20.8</v>
          </cell>
        </row>
        <row r="10">
          <cell r="AU10">
            <v>50.3</v>
          </cell>
        </row>
        <row r="11">
          <cell r="AU11">
            <v>19.899999999999999</v>
          </cell>
        </row>
        <row r="12">
          <cell r="AU12">
            <v>149.69999999999999</v>
          </cell>
        </row>
        <row r="13">
          <cell r="AU13">
            <v>120.7</v>
          </cell>
        </row>
        <row r="14">
          <cell r="AU14">
            <v>30.5</v>
          </cell>
        </row>
        <row r="15">
          <cell r="AU15">
            <v>27.5</v>
          </cell>
        </row>
        <row r="16">
          <cell r="AU16">
            <v>34.9</v>
          </cell>
        </row>
        <row r="17">
          <cell r="AU17">
            <v>40.200000000000003</v>
          </cell>
        </row>
        <row r="18">
          <cell r="AU18">
            <v>28.9</v>
          </cell>
        </row>
        <row r="19">
          <cell r="AU19">
            <v>41.2</v>
          </cell>
        </row>
        <row r="20">
          <cell r="AU20">
            <v>44.3</v>
          </cell>
        </row>
        <row r="21">
          <cell r="AU21" t="str">
            <v>-</v>
          </cell>
        </row>
        <row r="22">
          <cell r="AU22">
            <v>137.69999999999999</v>
          </cell>
        </row>
        <row r="23">
          <cell r="AU23">
            <v>141.5</v>
          </cell>
        </row>
        <row r="25">
          <cell r="AU25">
            <v>33.4</v>
          </cell>
        </row>
        <row r="26">
          <cell r="AU26">
            <v>49.5</v>
          </cell>
        </row>
        <row r="27">
          <cell r="AU27">
            <v>50.5</v>
          </cell>
        </row>
        <row r="28">
          <cell r="AU28">
            <v>77.099999999999994</v>
          </cell>
        </row>
        <row r="29">
          <cell r="AU29">
            <v>30.8</v>
          </cell>
        </row>
        <row r="30">
          <cell r="AU30">
            <v>44.6</v>
          </cell>
        </row>
        <row r="31">
          <cell r="AU31">
            <v>38.5</v>
          </cell>
        </row>
        <row r="32">
          <cell r="AU32">
            <v>30.6</v>
          </cell>
        </row>
        <row r="33">
          <cell r="AU33">
            <v>96.3</v>
          </cell>
        </row>
        <row r="34">
          <cell r="AU34">
            <v>82</v>
          </cell>
        </row>
        <row r="35">
          <cell r="AU35">
            <v>79.7</v>
          </cell>
        </row>
        <row r="36">
          <cell r="AU36">
            <v>57</v>
          </cell>
        </row>
        <row r="37">
          <cell r="AU37">
            <v>63.1</v>
          </cell>
        </row>
        <row r="38">
          <cell r="AU38">
            <v>62.1</v>
          </cell>
        </row>
        <row r="39">
          <cell r="AU39">
            <v>51.7</v>
          </cell>
        </row>
        <row r="40">
          <cell r="AU40">
            <v>75.8</v>
          </cell>
        </row>
        <row r="41">
          <cell r="AU41">
            <v>58.5</v>
          </cell>
        </row>
        <row r="42">
          <cell r="AU42">
            <v>58.7</v>
          </cell>
        </row>
        <row r="44">
          <cell r="AU44">
            <v>53.8</v>
          </cell>
        </row>
        <row r="45">
          <cell r="AU45">
            <v>65.3</v>
          </cell>
        </row>
        <row r="46">
          <cell r="AU46">
            <v>63.3</v>
          </cell>
        </row>
        <row r="47">
          <cell r="AU47">
            <v>113.4</v>
          </cell>
        </row>
        <row r="48">
          <cell r="AU48">
            <v>112.5</v>
          </cell>
        </row>
        <row r="49">
          <cell r="AU49">
            <v>57.5</v>
          </cell>
        </row>
        <row r="50">
          <cell r="AU50" t="str">
            <v>-</v>
          </cell>
        </row>
        <row r="52">
          <cell r="AU52">
            <v>92.5</v>
          </cell>
        </row>
        <row r="53">
          <cell r="AU53">
            <v>181.7</v>
          </cell>
        </row>
        <row r="54">
          <cell r="AU54">
            <v>163.19999999999999</v>
          </cell>
        </row>
        <row r="55">
          <cell r="AU55">
            <v>182.6</v>
          </cell>
        </row>
        <row r="56">
          <cell r="AU56">
            <v>135.9</v>
          </cell>
        </row>
        <row r="58">
          <cell r="AU58">
            <v>365.7</v>
          </cell>
        </row>
        <row r="59">
          <cell r="AU59">
            <v>273.60000000000002</v>
          </cell>
        </row>
        <row r="60">
          <cell r="AU60">
            <v>181</v>
          </cell>
        </row>
        <row r="61">
          <cell r="AU61">
            <v>164.4</v>
          </cell>
        </row>
        <row r="62">
          <cell r="AU62">
            <v>266.8</v>
          </cell>
        </row>
        <row r="63">
          <cell r="AU63">
            <v>212.1</v>
          </cell>
        </row>
        <row r="64">
          <cell r="AU64">
            <v>119.1</v>
          </cell>
        </row>
        <row r="65">
          <cell r="AU65">
            <v>127.9</v>
          </cell>
        </row>
        <row r="66">
          <cell r="AU66">
            <v>109.6</v>
          </cell>
        </row>
        <row r="67">
          <cell r="AU67">
            <v>203.4</v>
          </cell>
        </row>
        <row r="69">
          <cell r="AU69">
            <v>224.5</v>
          </cell>
        </row>
        <row r="70">
          <cell r="AU70">
            <v>281</v>
          </cell>
        </row>
        <row r="71">
          <cell r="AU71">
            <v>257.5</v>
          </cell>
        </row>
        <row r="72">
          <cell r="AU72">
            <v>335.2</v>
          </cell>
        </row>
        <row r="73">
          <cell r="AU73">
            <v>376.8</v>
          </cell>
        </row>
        <row r="74">
          <cell r="AU74">
            <v>195.8</v>
          </cell>
        </row>
        <row r="75">
          <cell r="AU75">
            <v>247.7</v>
          </cell>
        </row>
        <row r="76">
          <cell r="AU76">
            <v>208</v>
          </cell>
        </row>
        <row r="77">
          <cell r="AU77">
            <v>257.5</v>
          </cell>
        </row>
        <row r="78">
          <cell r="AU78">
            <v>332.5</v>
          </cell>
        </row>
        <row r="80">
          <cell r="AU80">
            <v>86.5</v>
          </cell>
        </row>
        <row r="81">
          <cell r="AU81">
            <v>94.7</v>
          </cell>
        </row>
        <row r="83">
          <cell r="AU83">
            <v>245.8</v>
          </cell>
        </row>
        <row r="84">
          <cell r="AU84">
            <v>217</v>
          </cell>
        </row>
        <row r="85">
          <cell r="AU85">
            <v>159.69999999999999</v>
          </cell>
        </row>
        <row r="86">
          <cell r="AU86">
            <v>150.4</v>
          </cell>
        </row>
        <row r="87">
          <cell r="AU87">
            <v>120.9</v>
          </cell>
        </row>
        <row r="88">
          <cell r="AU88">
            <v>123.8</v>
          </cell>
        </row>
        <row r="89">
          <cell r="AU89">
            <v>62.2</v>
          </cell>
        </row>
        <row r="90">
          <cell r="AU90">
            <v>159.5</v>
          </cell>
        </row>
        <row r="91">
          <cell r="AU91">
            <v>160.5</v>
          </cell>
        </row>
        <row r="92">
          <cell r="AU92">
            <v>132.9</v>
          </cell>
        </row>
        <row r="93">
          <cell r="AU93">
            <v>161.19999999999999</v>
          </cell>
        </row>
        <row r="94">
          <cell r="AU94">
            <v>216.9</v>
          </cell>
        </row>
        <row r="95">
          <cell r="AU95">
            <v>191.1</v>
          </cell>
        </row>
        <row r="96">
          <cell r="AU96">
            <v>147.19999999999999</v>
          </cell>
        </row>
        <row r="97">
          <cell r="AU97">
            <v>171.5</v>
          </cell>
        </row>
        <row r="98">
          <cell r="AU98">
            <v>204</v>
          </cell>
        </row>
        <row r="99">
          <cell r="AU99">
            <v>219.6</v>
          </cell>
        </row>
        <row r="100">
          <cell r="AU100">
            <v>190.1</v>
          </cell>
        </row>
        <row r="101">
          <cell r="AU101">
            <v>98.3</v>
          </cell>
        </row>
        <row r="103">
          <cell r="AU103">
            <v>40</v>
          </cell>
        </row>
        <row r="104">
          <cell r="AU104">
            <v>45.4</v>
          </cell>
        </row>
        <row r="105">
          <cell r="AU105">
            <v>35.9</v>
          </cell>
        </row>
        <row r="106">
          <cell r="AU106">
            <v>35.1</v>
          </cell>
        </row>
        <row r="107">
          <cell r="AU107">
            <v>14.6</v>
          </cell>
        </row>
        <row r="108">
          <cell r="AU108">
            <v>40.9</v>
          </cell>
        </row>
        <row r="109">
          <cell r="AU109">
            <v>128.6</v>
          </cell>
        </row>
        <row r="110">
          <cell r="AU110">
            <v>64.599999999999994</v>
          </cell>
        </row>
        <row r="111">
          <cell r="AU111">
            <v>190.4</v>
          </cell>
        </row>
        <row r="112">
          <cell r="AU112">
            <v>47.9</v>
          </cell>
        </row>
        <row r="113">
          <cell r="AU113">
            <v>174.5</v>
          </cell>
        </row>
        <row r="114">
          <cell r="AU114">
            <v>49.9</v>
          </cell>
        </row>
        <row r="115">
          <cell r="AU115">
            <v>13.9</v>
          </cell>
        </row>
        <row r="116">
          <cell r="AU116">
            <v>294.5</v>
          </cell>
        </row>
        <row r="117">
          <cell r="AU117">
            <v>70.599999999999994</v>
          </cell>
        </row>
        <row r="118">
          <cell r="AU118">
            <v>67.2</v>
          </cell>
        </row>
        <row r="119">
          <cell r="AU119">
            <v>16.3</v>
          </cell>
        </row>
        <row r="120">
          <cell r="AU120">
            <v>334.6</v>
          </cell>
        </row>
        <row r="121">
          <cell r="AU121">
            <v>348.7</v>
          </cell>
        </row>
        <row r="122">
          <cell r="AU122">
            <v>337.5</v>
          </cell>
        </row>
        <row r="123">
          <cell r="AU123">
            <v>299.2</v>
          </cell>
        </row>
        <row r="124">
          <cell r="AU124">
            <v>324.39999999999998</v>
          </cell>
        </row>
        <row r="126">
          <cell r="AU126">
            <v>43.3</v>
          </cell>
        </row>
        <row r="127">
          <cell r="AU127">
            <v>35.1</v>
          </cell>
        </row>
        <row r="129">
          <cell r="AU129">
            <v>68.7</v>
          </cell>
        </row>
        <row r="130">
          <cell r="AU130">
            <v>310.10000000000002</v>
          </cell>
        </row>
        <row r="132">
          <cell r="AU132">
            <v>54.8</v>
          </cell>
        </row>
        <row r="133">
          <cell r="AU133">
            <v>40.299999999999997</v>
          </cell>
        </row>
        <row r="134">
          <cell r="AU134">
            <v>46.7</v>
          </cell>
        </row>
        <row r="136">
          <cell r="AU136">
            <v>35.4</v>
          </cell>
        </row>
        <row r="137">
          <cell r="AU137">
            <v>11</v>
          </cell>
        </row>
        <row r="138">
          <cell r="AU138">
            <v>11.3</v>
          </cell>
        </row>
        <row r="139">
          <cell r="AU139">
            <v>25.7</v>
          </cell>
        </row>
        <row r="140">
          <cell r="AU140">
            <v>20.7</v>
          </cell>
        </row>
        <row r="141">
          <cell r="AU141">
            <v>32.9</v>
          </cell>
        </row>
        <row r="142">
          <cell r="AU142">
            <v>44.7</v>
          </cell>
        </row>
        <row r="143">
          <cell r="AU143">
            <v>46.4</v>
          </cell>
        </row>
        <row r="144">
          <cell r="AU144">
            <v>26.7</v>
          </cell>
        </row>
        <row r="145">
          <cell r="AU145">
            <v>23.2</v>
          </cell>
        </row>
        <row r="146">
          <cell r="AU146">
            <v>22.3</v>
          </cell>
        </row>
        <row r="147">
          <cell r="AU147">
            <v>20.6</v>
          </cell>
        </row>
        <row r="148">
          <cell r="AU148">
            <v>28.8</v>
          </cell>
        </row>
        <row r="149">
          <cell r="AU149">
            <v>19.7</v>
          </cell>
        </row>
        <row r="150">
          <cell r="AU150">
            <v>27.2</v>
          </cell>
        </row>
        <row r="151">
          <cell r="AU151">
            <v>28.1</v>
          </cell>
        </row>
        <row r="152">
          <cell r="AU152">
            <v>26.4</v>
          </cell>
        </row>
        <row r="153">
          <cell r="AU153">
            <v>88.9</v>
          </cell>
        </row>
        <row r="155">
          <cell r="AU155">
            <v>59.8</v>
          </cell>
        </row>
        <row r="156">
          <cell r="AU156">
            <v>105.1</v>
          </cell>
        </row>
        <row r="157">
          <cell r="AU157">
            <v>81.099999999999994</v>
          </cell>
        </row>
        <row r="158">
          <cell r="AU158">
            <v>80.7</v>
          </cell>
        </row>
        <row r="159">
          <cell r="AU159">
            <v>73.599999999999994</v>
          </cell>
        </row>
        <row r="160">
          <cell r="AU160">
            <v>65.599999999999994</v>
          </cell>
        </row>
        <row r="161">
          <cell r="AU161">
            <v>120.2</v>
          </cell>
        </row>
        <row r="162">
          <cell r="AU162">
            <v>126.2</v>
          </cell>
        </row>
        <row r="164">
          <cell r="AU164">
            <v>3</v>
          </cell>
        </row>
        <row r="165">
          <cell r="AU165">
            <v>28.1</v>
          </cell>
        </row>
        <row r="166">
          <cell r="AU166">
            <v>56.4</v>
          </cell>
        </row>
        <row r="167">
          <cell r="AU167">
            <v>15.2</v>
          </cell>
        </row>
        <row r="168">
          <cell r="AU168">
            <v>18.899999999999999</v>
          </cell>
        </row>
        <row r="169">
          <cell r="AU169">
            <v>15.7</v>
          </cell>
        </row>
        <row r="170">
          <cell r="AU170">
            <v>18.8</v>
          </cell>
        </row>
        <row r="171">
          <cell r="AU171">
            <v>13.5</v>
          </cell>
        </row>
        <row r="172">
          <cell r="AU172">
            <v>11.7</v>
          </cell>
        </row>
        <row r="173">
          <cell r="AU173">
            <v>56.6</v>
          </cell>
        </row>
        <row r="174">
          <cell r="AU174">
            <v>86.5</v>
          </cell>
        </row>
        <row r="175">
          <cell r="AU175">
            <v>39.799999999999997</v>
          </cell>
        </row>
        <row r="176">
          <cell r="AU176">
            <v>78.3</v>
          </cell>
        </row>
        <row r="177">
          <cell r="AU177">
            <v>17.899999999999999</v>
          </cell>
        </row>
        <row r="178">
          <cell r="AU178">
            <v>17.3</v>
          </cell>
        </row>
        <row r="179">
          <cell r="AU179">
            <v>39.6</v>
          </cell>
        </row>
        <row r="180">
          <cell r="AU180">
            <v>21.9</v>
          </cell>
        </row>
        <row r="181">
          <cell r="AU181">
            <v>85.5</v>
          </cell>
        </row>
        <row r="182">
          <cell r="AU182">
            <v>78.599999999999994</v>
          </cell>
        </row>
        <row r="183">
          <cell r="AU183">
            <v>43.2</v>
          </cell>
        </row>
        <row r="184">
          <cell r="AU184">
            <v>37.9</v>
          </cell>
        </row>
        <row r="185">
          <cell r="AU185">
            <v>116.7</v>
          </cell>
        </row>
        <row r="186">
          <cell r="AU186">
            <v>57.5</v>
          </cell>
        </row>
        <row r="187">
          <cell r="AU187">
            <v>237.7</v>
          </cell>
        </row>
        <row r="188">
          <cell r="AU188">
            <v>48.1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abSelected="1" topLeftCell="A40" zoomScale="119" zoomScaleNormal="119" workbookViewId="0">
      <selection activeCell="H64" sqref="H64"/>
    </sheetView>
  </sheetViews>
  <sheetFormatPr defaultRowHeight="12.75" x14ac:dyDescent="0.2"/>
  <cols>
    <col min="1" max="1" width="4.85546875" style="91" customWidth="1"/>
    <col min="2" max="2" width="57" style="91" customWidth="1"/>
    <col min="3" max="3" width="14.42578125" style="91" customWidth="1"/>
    <col min="4" max="4" width="9.5703125" style="91" customWidth="1"/>
    <col min="5" max="5" width="8.7109375" style="92" customWidth="1"/>
    <col min="6" max="6" width="9.7109375" style="73" hidden="1" customWidth="1"/>
    <col min="7" max="7" width="7.42578125" hidden="1" customWidth="1"/>
  </cols>
  <sheetData>
    <row r="1" spans="1:7" ht="36" customHeight="1" x14ac:dyDescent="0.2">
      <c r="A1" s="99" t="s">
        <v>0</v>
      </c>
      <c r="B1" s="99"/>
      <c r="C1" s="99"/>
      <c r="D1" s="99"/>
      <c r="E1" s="99"/>
      <c r="F1" s="1"/>
    </row>
    <row r="2" spans="1:7" ht="15.75" customHeight="1" x14ac:dyDescent="0.2">
      <c r="A2" s="100"/>
      <c r="B2" s="100"/>
      <c r="C2" s="100"/>
      <c r="D2" s="100"/>
      <c r="E2" s="100"/>
      <c r="F2" s="2"/>
    </row>
    <row r="3" spans="1:7" ht="6.75" customHeight="1" x14ac:dyDescent="0.2">
      <c r="A3" s="3"/>
      <c r="B3" s="4"/>
      <c r="C3" s="4"/>
      <c r="D3" s="3"/>
      <c r="E3" s="5"/>
      <c r="F3" s="6"/>
    </row>
    <row r="4" spans="1:7" ht="33.75" customHeight="1" x14ac:dyDescent="0.2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5</v>
      </c>
    </row>
    <row r="5" spans="1:7" ht="15.75" customHeight="1" x14ac:dyDescent="0.2">
      <c r="A5" s="10"/>
      <c r="B5" s="11" t="s">
        <v>6</v>
      </c>
      <c r="C5" s="12"/>
      <c r="D5" s="12"/>
      <c r="E5" s="13"/>
      <c r="F5" s="14"/>
      <c r="G5" s="15"/>
    </row>
    <row r="6" spans="1:7" ht="15" x14ac:dyDescent="0.2">
      <c r="A6" s="16">
        <v>1</v>
      </c>
      <c r="B6" s="17" t="s">
        <v>7</v>
      </c>
      <c r="C6" s="18"/>
      <c r="D6" s="16" t="s">
        <v>8</v>
      </c>
      <c r="E6" s="19">
        <v>21.5</v>
      </c>
      <c r="F6" s="19">
        <f>'[1]таблица 4'!AU8</f>
        <v>21.5</v>
      </c>
      <c r="G6" s="20">
        <f>F6-E6</f>
        <v>0</v>
      </c>
    </row>
    <row r="7" spans="1:7" ht="15" x14ac:dyDescent="0.2">
      <c r="A7" s="16">
        <f t="shared" ref="A7:A21" si="0">1+A6</f>
        <v>2</v>
      </c>
      <c r="B7" s="17" t="s">
        <v>9</v>
      </c>
      <c r="C7" s="18"/>
      <c r="D7" s="16" t="s">
        <v>8</v>
      </c>
      <c r="E7" s="19">
        <v>20.8</v>
      </c>
      <c r="F7" s="19">
        <f>'[1]таблица 4'!AU9</f>
        <v>20.8</v>
      </c>
      <c r="G7" s="20">
        <f t="shared" ref="G7:G70" si="1">F7-E7</f>
        <v>0</v>
      </c>
    </row>
    <row r="8" spans="1:7" ht="15" x14ac:dyDescent="0.2">
      <c r="A8" s="16">
        <f t="shared" si="0"/>
        <v>3</v>
      </c>
      <c r="B8" s="17" t="s">
        <v>10</v>
      </c>
      <c r="C8" s="18"/>
      <c r="D8" s="16" t="s">
        <v>8</v>
      </c>
      <c r="E8" s="19">
        <v>50.3</v>
      </c>
      <c r="F8" s="19">
        <f>'[1]таблица 4'!AU10</f>
        <v>50.3</v>
      </c>
      <c r="G8" s="20">
        <f t="shared" si="1"/>
        <v>0</v>
      </c>
    </row>
    <row r="9" spans="1:7" ht="15" x14ac:dyDescent="0.2">
      <c r="A9" s="16">
        <f t="shared" si="0"/>
        <v>4</v>
      </c>
      <c r="B9" s="17" t="s">
        <v>11</v>
      </c>
      <c r="C9" s="18"/>
      <c r="D9" s="16" t="s">
        <v>8</v>
      </c>
      <c r="E9" s="19">
        <v>19.899999999999999</v>
      </c>
      <c r="F9" s="19">
        <f>'[1]таблица 4'!AU11</f>
        <v>19.899999999999999</v>
      </c>
      <c r="G9" s="20">
        <f t="shared" si="1"/>
        <v>0</v>
      </c>
    </row>
    <row r="10" spans="1:7" ht="15" x14ac:dyDescent="0.2">
      <c r="A10" s="16">
        <f t="shared" si="0"/>
        <v>5</v>
      </c>
      <c r="B10" s="17" t="s">
        <v>12</v>
      </c>
      <c r="C10" s="18"/>
      <c r="D10" s="16" t="s">
        <v>8</v>
      </c>
      <c r="E10" s="19">
        <v>149.69999999999999</v>
      </c>
      <c r="F10" s="19">
        <f>'[1]таблица 4'!AU12</f>
        <v>149.69999999999999</v>
      </c>
      <c r="G10" s="20">
        <f t="shared" si="1"/>
        <v>0</v>
      </c>
    </row>
    <row r="11" spans="1:7" ht="15" x14ac:dyDescent="0.2">
      <c r="A11" s="16">
        <f t="shared" si="0"/>
        <v>6</v>
      </c>
      <c r="B11" s="17" t="s">
        <v>13</v>
      </c>
      <c r="C11" s="18"/>
      <c r="D11" s="16" t="s">
        <v>8</v>
      </c>
      <c r="E11" s="19">
        <v>120.7</v>
      </c>
      <c r="F11" s="19">
        <f>'[1]таблица 4'!AU13</f>
        <v>120.7</v>
      </c>
      <c r="G11" s="20">
        <f t="shared" si="1"/>
        <v>0</v>
      </c>
    </row>
    <row r="12" spans="1:7" ht="15" x14ac:dyDescent="0.2">
      <c r="A12" s="16">
        <f t="shared" si="0"/>
        <v>7</v>
      </c>
      <c r="B12" s="17" t="s">
        <v>14</v>
      </c>
      <c r="C12" s="18"/>
      <c r="D12" s="16" t="s">
        <v>8</v>
      </c>
      <c r="E12" s="19">
        <v>30.5</v>
      </c>
      <c r="F12" s="19">
        <f>'[1]таблица 4'!AU14</f>
        <v>30.5</v>
      </c>
      <c r="G12" s="20">
        <f t="shared" si="1"/>
        <v>0</v>
      </c>
    </row>
    <row r="13" spans="1:7" ht="15" x14ac:dyDescent="0.2">
      <c r="A13" s="16">
        <f t="shared" si="0"/>
        <v>8</v>
      </c>
      <c r="B13" s="17" t="s">
        <v>15</v>
      </c>
      <c r="C13" s="18"/>
      <c r="D13" s="16" t="s">
        <v>8</v>
      </c>
      <c r="E13" s="19">
        <v>27.5</v>
      </c>
      <c r="F13" s="19">
        <f>'[1]таблица 4'!AU15</f>
        <v>27.5</v>
      </c>
      <c r="G13" s="20">
        <f t="shared" si="1"/>
        <v>0</v>
      </c>
    </row>
    <row r="14" spans="1:7" ht="15" x14ac:dyDescent="0.2">
      <c r="A14" s="16">
        <f t="shared" si="0"/>
        <v>9</v>
      </c>
      <c r="B14" s="17" t="s">
        <v>16</v>
      </c>
      <c r="C14" s="18"/>
      <c r="D14" s="16" t="s">
        <v>8</v>
      </c>
      <c r="E14" s="19">
        <v>34.9</v>
      </c>
      <c r="F14" s="19">
        <f>'[1]таблица 4'!AU16</f>
        <v>34.9</v>
      </c>
      <c r="G14" s="20">
        <f t="shared" si="1"/>
        <v>0</v>
      </c>
    </row>
    <row r="15" spans="1:7" ht="15" x14ac:dyDescent="0.2">
      <c r="A15" s="16">
        <f t="shared" si="0"/>
        <v>10</v>
      </c>
      <c r="B15" s="17" t="s">
        <v>17</v>
      </c>
      <c r="C15" s="18"/>
      <c r="D15" s="16" t="s">
        <v>8</v>
      </c>
      <c r="E15" s="19">
        <v>40.200000000000003</v>
      </c>
      <c r="F15" s="19">
        <f>'[1]таблица 4'!AU17</f>
        <v>40.200000000000003</v>
      </c>
      <c r="G15" s="20">
        <f t="shared" si="1"/>
        <v>0</v>
      </c>
    </row>
    <row r="16" spans="1:7" ht="15" x14ac:dyDescent="0.2">
      <c r="A16" s="16">
        <f t="shared" si="0"/>
        <v>11</v>
      </c>
      <c r="B16" s="17" t="s">
        <v>18</v>
      </c>
      <c r="C16" s="18"/>
      <c r="D16" s="16" t="s">
        <v>8</v>
      </c>
      <c r="E16" s="19">
        <v>28.9</v>
      </c>
      <c r="F16" s="19">
        <f>'[1]таблица 4'!AU18</f>
        <v>28.9</v>
      </c>
      <c r="G16" s="20">
        <f t="shared" si="1"/>
        <v>0</v>
      </c>
    </row>
    <row r="17" spans="1:7" ht="15" x14ac:dyDescent="0.2">
      <c r="A17" s="16">
        <f t="shared" si="0"/>
        <v>12</v>
      </c>
      <c r="B17" s="17" t="s">
        <v>19</v>
      </c>
      <c r="C17" s="18"/>
      <c r="D17" s="16" t="s">
        <v>8</v>
      </c>
      <c r="E17" s="19">
        <v>41.2</v>
      </c>
      <c r="F17" s="19">
        <f>'[1]таблица 4'!AU19</f>
        <v>41.2</v>
      </c>
      <c r="G17" s="20">
        <f t="shared" si="1"/>
        <v>0</v>
      </c>
    </row>
    <row r="18" spans="1:7" ht="15" x14ac:dyDescent="0.2">
      <c r="A18" s="16">
        <f t="shared" si="0"/>
        <v>13</v>
      </c>
      <c r="B18" s="17" t="s">
        <v>20</v>
      </c>
      <c r="C18" s="18"/>
      <c r="D18" s="16" t="s">
        <v>8</v>
      </c>
      <c r="E18" s="19">
        <v>44.3</v>
      </c>
      <c r="F18" s="19">
        <f>'[1]таблица 4'!AU20</f>
        <v>44.3</v>
      </c>
      <c r="G18" s="20">
        <f t="shared" si="1"/>
        <v>0</v>
      </c>
    </row>
    <row r="19" spans="1:7" ht="15" x14ac:dyDescent="0.2">
      <c r="A19" s="16">
        <f t="shared" si="0"/>
        <v>14</v>
      </c>
      <c r="B19" s="17" t="s">
        <v>21</v>
      </c>
      <c r="C19" s="18"/>
      <c r="D19" s="16" t="s">
        <v>8</v>
      </c>
      <c r="E19" s="19" t="s">
        <v>22</v>
      </c>
      <c r="F19" s="19" t="str">
        <f>'[1]таблица 4'!AU21</f>
        <v>-</v>
      </c>
      <c r="G19" s="20" t="e">
        <f t="shared" si="1"/>
        <v>#VALUE!</v>
      </c>
    </row>
    <row r="20" spans="1:7" ht="15" x14ac:dyDescent="0.2">
      <c r="A20" s="16">
        <f t="shared" si="0"/>
        <v>15</v>
      </c>
      <c r="B20" s="17" t="s">
        <v>23</v>
      </c>
      <c r="C20" s="18"/>
      <c r="D20" s="16" t="s">
        <v>8</v>
      </c>
      <c r="E20" s="19">
        <v>137.69999999999999</v>
      </c>
      <c r="F20" s="19">
        <f>'[1]таблица 4'!AU22</f>
        <v>137.69999999999999</v>
      </c>
      <c r="G20" s="20">
        <f t="shared" si="1"/>
        <v>0</v>
      </c>
    </row>
    <row r="21" spans="1:7" ht="15" x14ac:dyDescent="0.2">
      <c r="A21" s="16">
        <f t="shared" si="0"/>
        <v>16</v>
      </c>
      <c r="B21" s="17" t="s">
        <v>24</v>
      </c>
      <c r="C21" s="18"/>
      <c r="D21" s="16" t="s">
        <v>8</v>
      </c>
      <c r="E21" s="19">
        <v>141.5</v>
      </c>
      <c r="F21" s="19">
        <f>'[1]таблица 4'!AU23</f>
        <v>141.5</v>
      </c>
      <c r="G21" s="20">
        <f t="shared" si="1"/>
        <v>0</v>
      </c>
    </row>
    <row r="22" spans="1:7" ht="15" customHeight="1" x14ac:dyDescent="0.2">
      <c r="A22" s="10"/>
      <c r="B22" s="21" t="s">
        <v>25</v>
      </c>
      <c r="C22" s="22"/>
      <c r="D22" s="22"/>
      <c r="E22" s="19"/>
      <c r="F22" s="19"/>
      <c r="G22" s="20"/>
    </row>
    <row r="23" spans="1:7" ht="15" x14ac:dyDescent="0.2">
      <c r="A23" s="23">
        <f>A21+1</f>
        <v>17</v>
      </c>
      <c r="B23" s="17" t="s">
        <v>26</v>
      </c>
      <c r="C23" s="24"/>
      <c r="D23" s="23" t="s">
        <v>27</v>
      </c>
      <c r="E23" s="19">
        <v>33.4</v>
      </c>
      <c r="F23" s="19">
        <f>'[1]таблица 4'!AU25</f>
        <v>33.4</v>
      </c>
      <c r="G23" s="20">
        <f t="shared" si="1"/>
        <v>0</v>
      </c>
    </row>
    <row r="24" spans="1:7" ht="15" x14ac:dyDescent="0.2">
      <c r="A24" s="16">
        <f>A23+1</f>
        <v>18</v>
      </c>
      <c r="B24" s="17" t="s">
        <v>28</v>
      </c>
      <c r="C24" s="18"/>
      <c r="D24" s="16" t="s">
        <v>27</v>
      </c>
      <c r="E24" s="19">
        <v>49.5</v>
      </c>
      <c r="F24" s="19">
        <f>'[1]таблица 4'!AU26</f>
        <v>49.5</v>
      </c>
      <c r="G24" s="20">
        <f t="shared" si="1"/>
        <v>0</v>
      </c>
    </row>
    <row r="25" spans="1:7" ht="15" x14ac:dyDescent="0.2">
      <c r="A25" s="16">
        <f t="shared" ref="A25:A48" si="2">A24+1</f>
        <v>19</v>
      </c>
      <c r="B25" s="17" t="s">
        <v>29</v>
      </c>
      <c r="C25" s="18"/>
      <c r="D25" s="16" t="s">
        <v>27</v>
      </c>
      <c r="E25" s="19">
        <v>50.5</v>
      </c>
      <c r="F25" s="19">
        <f>'[1]таблица 4'!AU27</f>
        <v>50.5</v>
      </c>
      <c r="G25" s="20">
        <f t="shared" si="1"/>
        <v>0</v>
      </c>
    </row>
    <row r="26" spans="1:7" ht="15" x14ac:dyDescent="0.2">
      <c r="A26" s="16">
        <f t="shared" si="2"/>
        <v>20</v>
      </c>
      <c r="B26" s="17" t="s">
        <v>30</v>
      </c>
      <c r="C26" s="18"/>
      <c r="D26" s="16" t="s">
        <v>27</v>
      </c>
      <c r="E26" s="19">
        <v>77.099999999999994</v>
      </c>
      <c r="F26" s="19">
        <f>'[1]таблица 4'!AU28</f>
        <v>77.099999999999994</v>
      </c>
      <c r="G26" s="20">
        <f t="shared" si="1"/>
        <v>0</v>
      </c>
    </row>
    <row r="27" spans="1:7" ht="15" x14ac:dyDescent="0.2">
      <c r="A27" s="16">
        <f t="shared" si="2"/>
        <v>21</v>
      </c>
      <c r="B27" s="17" t="s">
        <v>31</v>
      </c>
      <c r="C27" s="18"/>
      <c r="D27" s="16" t="s">
        <v>27</v>
      </c>
      <c r="E27" s="19">
        <v>30.8</v>
      </c>
      <c r="F27" s="19">
        <f>'[1]таблица 4'!AU29</f>
        <v>30.8</v>
      </c>
      <c r="G27" s="20">
        <f t="shared" si="1"/>
        <v>0</v>
      </c>
    </row>
    <row r="28" spans="1:7" ht="15" x14ac:dyDescent="0.2">
      <c r="A28" s="16">
        <f t="shared" si="2"/>
        <v>22</v>
      </c>
      <c r="B28" s="17" t="s">
        <v>32</v>
      </c>
      <c r="C28" s="18"/>
      <c r="D28" s="16" t="s">
        <v>27</v>
      </c>
      <c r="E28" s="19">
        <v>44.6</v>
      </c>
      <c r="F28" s="19">
        <f>'[1]таблица 4'!AU30</f>
        <v>44.6</v>
      </c>
      <c r="G28" s="20">
        <f t="shared" si="1"/>
        <v>0</v>
      </c>
    </row>
    <row r="29" spans="1:7" ht="15" x14ac:dyDescent="0.2">
      <c r="A29" s="16">
        <f t="shared" si="2"/>
        <v>23</v>
      </c>
      <c r="B29" s="17" t="s">
        <v>33</v>
      </c>
      <c r="C29" s="24"/>
      <c r="D29" s="16" t="s">
        <v>27</v>
      </c>
      <c r="E29" s="19">
        <v>38.5</v>
      </c>
      <c r="F29" s="19">
        <f>'[1]таблица 4'!AU31</f>
        <v>38.5</v>
      </c>
      <c r="G29" s="25">
        <f t="shared" si="1"/>
        <v>0</v>
      </c>
    </row>
    <row r="30" spans="1:7" ht="15" x14ac:dyDescent="0.2">
      <c r="A30" s="16">
        <f t="shared" si="2"/>
        <v>24</v>
      </c>
      <c r="B30" s="17" t="s">
        <v>34</v>
      </c>
      <c r="C30" s="18"/>
      <c r="D30" s="16" t="s">
        <v>27</v>
      </c>
      <c r="E30" s="19">
        <v>30.6</v>
      </c>
      <c r="F30" s="19">
        <f>'[1]таблица 4'!AU32</f>
        <v>30.6</v>
      </c>
      <c r="G30" s="20">
        <f t="shared" si="1"/>
        <v>0</v>
      </c>
    </row>
    <row r="31" spans="1:7" ht="15" x14ac:dyDescent="0.2">
      <c r="A31" s="16">
        <f t="shared" si="2"/>
        <v>25</v>
      </c>
      <c r="B31" s="17" t="s">
        <v>35</v>
      </c>
      <c r="C31" s="18"/>
      <c r="D31" s="16" t="s">
        <v>27</v>
      </c>
      <c r="E31" s="19">
        <v>96.3</v>
      </c>
      <c r="F31" s="19">
        <f>'[1]таблица 4'!AU33</f>
        <v>96.3</v>
      </c>
      <c r="G31" s="20">
        <f t="shared" si="1"/>
        <v>0</v>
      </c>
    </row>
    <row r="32" spans="1:7" ht="15" x14ac:dyDescent="0.2">
      <c r="A32" s="16">
        <f t="shared" si="2"/>
        <v>26</v>
      </c>
      <c r="B32" s="17" t="s">
        <v>36</v>
      </c>
      <c r="C32" s="18"/>
      <c r="D32" s="16" t="s">
        <v>27</v>
      </c>
      <c r="E32" s="19">
        <v>82</v>
      </c>
      <c r="F32" s="19">
        <f>'[1]таблица 4'!AU34</f>
        <v>82</v>
      </c>
      <c r="G32" s="20">
        <f t="shared" si="1"/>
        <v>0</v>
      </c>
    </row>
    <row r="33" spans="1:7" ht="15" x14ac:dyDescent="0.2">
      <c r="A33" s="16">
        <f t="shared" si="2"/>
        <v>27</v>
      </c>
      <c r="B33" s="17" t="s">
        <v>37</v>
      </c>
      <c r="C33" s="26"/>
      <c r="D33" s="16" t="s">
        <v>27</v>
      </c>
      <c r="E33" s="19">
        <v>79.7</v>
      </c>
      <c r="F33" s="19">
        <f>'[1]таблица 4'!AU35</f>
        <v>79.7</v>
      </c>
      <c r="G33" s="20">
        <f t="shared" si="1"/>
        <v>0</v>
      </c>
    </row>
    <row r="34" spans="1:7" ht="15" x14ac:dyDescent="0.2">
      <c r="A34" s="16">
        <f t="shared" si="2"/>
        <v>28</v>
      </c>
      <c r="B34" s="17" t="s">
        <v>38</v>
      </c>
      <c r="C34" s="26"/>
      <c r="D34" s="27" t="s">
        <v>27</v>
      </c>
      <c r="E34" s="19">
        <v>57</v>
      </c>
      <c r="F34" s="19">
        <f>'[1]таблица 4'!AU36</f>
        <v>57</v>
      </c>
      <c r="G34" s="20">
        <f t="shared" si="1"/>
        <v>0</v>
      </c>
    </row>
    <row r="35" spans="1:7" ht="15" x14ac:dyDescent="0.2">
      <c r="A35" s="16">
        <f t="shared" si="2"/>
        <v>29</v>
      </c>
      <c r="B35" s="28" t="s">
        <v>39</v>
      </c>
      <c r="C35" s="26"/>
      <c r="D35" s="27" t="s">
        <v>27</v>
      </c>
      <c r="E35" s="19">
        <v>63.1</v>
      </c>
      <c r="F35" s="19">
        <f>'[1]таблица 4'!AU37</f>
        <v>63.1</v>
      </c>
      <c r="G35" s="20">
        <f t="shared" si="1"/>
        <v>0</v>
      </c>
    </row>
    <row r="36" spans="1:7" ht="25.5" x14ac:dyDescent="0.2">
      <c r="A36" s="16">
        <f t="shared" si="2"/>
        <v>30</v>
      </c>
      <c r="B36" s="29" t="s">
        <v>40</v>
      </c>
      <c r="C36" s="26"/>
      <c r="D36" s="27" t="s">
        <v>27</v>
      </c>
      <c r="E36" s="19">
        <v>62.1</v>
      </c>
      <c r="F36" s="19">
        <f>'[1]таблица 4'!AU38</f>
        <v>62.1</v>
      </c>
      <c r="G36" s="20">
        <f t="shared" si="1"/>
        <v>0</v>
      </c>
    </row>
    <row r="37" spans="1:7" ht="15" x14ac:dyDescent="0.2">
      <c r="A37" s="16">
        <f t="shared" si="2"/>
        <v>31</v>
      </c>
      <c r="B37" s="28" t="s">
        <v>41</v>
      </c>
      <c r="C37" s="26"/>
      <c r="D37" s="27" t="s">
        <v>42</v>
      </c>
      <c r="E37" s="19">
        <v>51.7</v>
      </c>
      <c r="F37" s="19">
        <f>'[1]таблица 4'!AU39</f>
        <v>51.7</v>
      </c>
      <c r="G37" s="20">
        <f t="shared" si="1"/>
        <v>0</v>
      </c>
    </row>
    <row r="38" spans="1:7" ht="30" customHeight="1" x14ac:dyDescent="0.2">
      <c r="A38" s="16">
        <f t="shared" si="2"/>
        <v>32</v>
      </c>
      <c r="B38" s="30" t="s">
        <v>43</v>
      </c>
      <c r="C38" s="26"/>
      <c r="D38" s="27" t="s">
        <v>27</v>
      </c>
      <c r="E38" s="19">
        <v>75.8</v>
      </c>
      <c r="F38" s="19">
        <f>'[1]таблица 4'!AU40</f>
        <v>75.8</v>
      </c>
      <c r="G38" s="20">
        <f t="shared" si="1"/>
        <v>0</v>
      </c>
    </row>
    <row r="39" spans="1:7" ht="15" x14ac:dyDescent="0.2">
      <c r="A39" s="16">
        <f t="shared" si="2"/>
        <v>33</v>
      </c>
      <c r="B39" s="28" t="s">
        <v>44</v>
      </c>
      <c r="C39" s="26"/>
      <c r="D39" s="27" t="s">
        <v>27</v>
      </c>
      <c r="E39" s="19">
        <v>58.5</v>
      </c>
      <c r="F39" s="19">
        <f>'[1]таблица 4'!AU41</f>
        <v>58.5</v>
      </c>
      <c r="G39" s="20">
        <f t="shared" si="1"/>
        <v>0</v>
      </c>
    </row>
    <row r="40" spans="1:7" ht="15" x14ac:dyDescent="0.2">
      <c r="A40" s="16">
        <f t="shared" si="2"/>
        <v>34</v>
      </c>
      <c r="B40" s="28" t="s">
        <v>45</v>
      </c>
      <c r="C40" s="26"/>
      <c r="D40" s="16" t="s">
        <v>8</v>
      </c>
      <c r="E40" s="19">
        <v>58.7</v>
      </c>
      <c r="F40" s="19">
        <f>'[1]таблица 4'!AU42</f>
        <v>58.7</v>
      </c>
      <c r="G40" s="20">
        <f t="shared" si="1"/>
        <v>0</v>
      </c>
    </row>
    <row r="41" spans="1:7" ht="15" x14ac:dyDescent="0.2">
      <c r="A41" s="16"/>
      <c r="B41" s="31" t="s">
        <v>46</v>
      </c>
      <c r="C41" s="26"/>
      <c r="D41" s="16"/>
      <c r="E41" s="19"/>
      <c r="F41" s="19"/>
      <c r="G41" s="20">
        <f t="shared" si="1"/>
        <v>0</v>
      </c>
    </row>
    <row r="42" spans="1:7" ht="15" x14ac:dyDescent="0.2">
      <c r="A42" s="16">
        <f>A40+1</f>
        <v>35</v>
      </c>
      <c r="B42" s="32" t="s">
        <v>47</v>
      </c>
      <c r="C42" s="33"/>
      <c r="D42" s="27" t="s">
        <v>8</v>
      </c>
      <c r="E42" s="19">
        <v>53.8</v>
      </c>
      <c r="F42" s="19">
        <f>'[1]таблица 4'!AU44</f>
        <v>53.8</v>
      </c>
      <c r="G42" s="20">
        <f t="shared" si="1"/>
        <v>0</v>
      </c>
    </row>
    <row r="43" spans="1:7" ht="15" x14ac:dyDescent="0.2">
      <c r="A43" s="16">
        <f t="shared" si="2"/>
        <v>36</v>
      </c>
      <c r="B43" s="32" t="s">
        <v>48</v>
      </c>
      <c r="C43" s="34"/>
      <c r="D43" s="27" t="s">
        <v>8</v>
      </c>
      <c r="E43" s="19">
        <v>65.3</v>
      </c>
      <c r="F43" s="19">
        <f>'[1]таблица 4'!AU45</f>
        <v>65.3</v>
      </c>
      <c r="G43" s="20">
        <f t="shared" si="1"/>
        <v>0</v>
      </c>
    </row>
    <row r="44" spans="1:7" ht="15" x14ac:dyDescent="0.2">
      <c r="A44" s="16">
        <f t="shared" si="2"/>
        <v>37</v>
      </c>
      <c r="B44" s="35" t="s">
        <v>49</v>
      </c>
      <c r="C44" s="26"/>
      <c r="D44" s="27" t="s">
        <v>8</v>
      </c>
      <c r="E44" s="19">
        <v>63.3</v>
      </c>
      <c r="F44" s="19">
        <f>'[1]таблица 4'!AU46</f>
        <v>63.3</v>
      </c>
      <c r="G44" s="20">
        <f t="shared" si="1"/>
        <v>0</v>
      </c>
    </row>
    <row r="45" spans="1:7" ht="15" x14ac:dyDescent="0.2">
      <c r="A45" s="16">
        <f t="shared" si="2"/>
        <v>38</v>
      </c>
      <c r="B45" s="35" t="s">
        <v>50</v>
      </c>
      <c r="C45" s="26"/>
      <c r="D45" s="27" t="s">
        <v>8</v>
      </c>
      <c r="E45" s="19">
        <v>113.4</v>
      </c>
      <c r="F45" s="19">
        <f>'[1]таблица 4'!AU47</f>
        <v>113.4</v>
      </c>
      <c r="G45" s="20">
        <f t="shared" si="1"/>
        <v>0</v>
      </c>
    </row>
    <row r="46" spans="1:7" ht="15" customHeight="1" x14ac:dyDescent="0.2">
      <c r="A46" s="16">
        <f t="shared" si="2"/>
        <v>39</v>
      </c>
      <c r="B46" s="35" t="s">
        <v>51</v>
      </c>
      <c r="C46" s="22"/>
      <c r="D46" s="27" t="s">
        <v>8</v>
      </c>
      <c r="E46" s="19">
        <v>112.5</v>
      </c>
      <c r="F46" s="19">
        <f>'[1]таблица 4'!AU48</f>
        <v>112.5</v>
      </c>
      <c r="G46" s="20">
        <f t="shared" si="1"/>
        <v>0</v>
      </c>
    </row>
    <row r="47" spans="1:7" ht="15" x14ac:dyDescent="0.2">
      <c r="A47" s="16">
        <f t="shared" si="2"/>
        <v>40</v>
      </c>
      <c r="B47" s="36" t="s">
        <v>52</v>
      </c>
      <c r="C47" s="24"/>
      <c r="D47" s="27" t="s">
        <v>8</v>
      </c>
      <c r="E47" s="19">
        <v>57.5</v>
      </c>
      <c r="F47" s="19">
        <f>'[1]таблица 4'!AU49</f>
        <v>57.5</v>
      </c>
      <c r="G47" s="20">
        <f t="shared" si="1"/>
        <v>0</v>
      </c>
    </row>
    <row r="48" spans="1:7" ht="15" x14ac:dyDescent="0.2">
      <c r="A48" s="16">
        <f t="shared" si="2"/>
        <v>41</v>
      </c>
      <c r="B48" s="35" t="s">
        <v>53</v>
      </c>
      <c r="C48" s="24"/>
      <c r="D48" s="27" t="s">
        <v>8</v>
      </c>
      <c r="E48" s="19" t="s">
        <v>22</v>
      </c>
      <c r="F48" s="19" t="str">
        <f>'[1]таблица 4'!AU50</f>
        <v>-</v>
      </c>
      <c r="G48" s="20" t="e">
        <f t="shared" si="1"/>
        <v>#VALUE!</v>
      </c>
    </row>
    <row r="49" spans="1:7" ht="15" x14ac:dyDescent="0.2">
      <c r="A49" s="16"/>
      <c r="B49" s="37" t="s">
        <v>54</v>
      </c>
      <c r="C49" s="24"/>
      <c r="D49" s="23"/>
      <c r="E49" s="19"/>
      <c r="F49" s="19"/>
      <c r="G49" s="20">
        <f t="shared" si="1"/>
        <v>0</v>
      </c>
    </row>
    <row r="50" spans="1:7" ht="15" x14ac:dyDescent="0.2">
      <c r="A50" s="16">
        <f>A48+1</f>
        <v>42</v>
      </c>
      <c r="B50" s="32" t="s">
        <v>55</v>
      </c>
      <c r="C50" s="24"/>
      <c r="D50" s="23" t="s">
        <v>8</v>
      </c>
      <c r="E50" s="19">
        <v>92.5</v>
      </c>
      <c r="F50" s="19">
        <f>'[1]таблица 4'!AU52</f>
        <v>92.5</v>
      </c>
      <c r="G50" s="20">
        <f t="shared" si="1"/>
        <v>0</v>
      </c>
    </row>
    <row r="51" spans="1:7" ht="15" x14ac:dyDescent="0.2">
      <c r="A51" s="16">
        <f>A50+1</f>
        <v>43</v>
      </c>
      <c r="B51" s="35" t="s">
        <v>56</v>
      </c>
      <c r="C51" s="24"/>
      <c r="D51" s="23" t="s">
        <v>8</v>
      </c>
      <c r="E51" s="19">
        <v>181.7</v>
      </c>
      <c r="F51" s="19">
        <f>'[1]таблица 4'!AU53</f>
        <v>181.7</v>
      </c>
      <c r="G51" s="38">
        <f t="shared" si="1"/>
        <v>0</v>
      </c>
    </row>
    <row r="52" spans="1:7" ht="15" customHeight="1" x14ac:dyDescent="0.2">
      <c r="A52" s="16">
        <f>A51+1</f>
        <v>44</v>
      </c>
      <c r="B52" s="35" t="s">
        <v>57</v>
      </c>
      <c r="C52" s="22"/>
      <c r="D52" s="23" t="s">
        <v>8</v>
      </c>
      <c r="E52" s="19">
        <v>163.19999999999999</v>
      </c>
      <c r="F52" s="19">
        <f>'[1]таблица 4'!AU54</f>
        <v>163.19999999999999</v>
      </c>
      <c r="G52" s="20">
        <f t="shared" si="1"/>
        <v>0</v>
      </c>
    </row>
    <row r="53" spans="1:7" ht="15" x14ac:dyDescent="0.2">
      <c r="A53" s="16">
        <f>A52+1</f>
        <v>45</v>
      </c>
      <c r="B53" s="35" t="s">
        <v>58</v>
      </c>
      <c r="C53" s="24"/>
      <c r="D53" s="23" t="s">
        <v>8</v>
      </c>
      <c r="E53" s="19">
        <v>182.6</v>
      </c>
      <c r="F53" s="19">
        <f>'[1]таблица 4'!AU55</f>
        <v>182.6</v>
      </c>
      <c r="G53" s="20">
        <f t="shared" si="1"/>
        <v>0</v>
      </c>
    </row>
    <row r="54" spans="1:7" ht="15" x14ac:dyDescent="0.2">
      <c r="A54" s="16">
        <f>A53+1</f>
        <v>46</v>
      </c>
      <c r="B54" s="35" t="s">
        <v>59</v>
      </c>
      <c r="C54" s="18"/>
      <c r="D54" s="23" t="s">
        <v>8</v>
      </c>
      <c r="E54" s="19">
        <v>135.9</v>
      </c>
      <c r="F54" s="19">
        <f>'[1]таблица 4'!AU56</f>
        <v>135.9</v>
      </c>
      <c r="G54" s="20">
        <f t="shared" si="1"/>
        <v>0</v>
      </c>
    </row>
    <row r="55" spans="1:7" ht="15" x14ac:dyDescent="0.2">
      <c r="A55" s="16"/>
      <c r="B55" s="37" t="s">
        <v>60</v>
      </c>
      <c r="C55" s="18"/>
      <c r="D55" s="16"/>
      <c r="E55" s="19"/>
      <c r="F55" s="19"/>
      <c r="G55" s="20">
        <f t="shared" si="1"/>
        <v>0</v>
      </c>
    </row>
    <row r="56" spans="1:7" ht="15" x14ac:dyDescent="0.2">
      <c r="A56" s="16">
        <f>A54+1</f>
        <v>47</v>
      </c>
      <c r="B56" s="32" t="s">
        <v>61</v>
      </c>
      <c r="C56" s="18"/>
      <c r="D56" s="16" t="s">
        <v>8</v>
      </c>
      <c r="E56" s="19">
        <v>365.7</v>
      </c>
      <c r="F56" s="19">
        <f>'[1]таблица 4'!AU58</f>
        <v>365.7</v>
      </c>
      <c r="G56" s="20">
        <f t="shared" si="1"/>
        <v>0</v>
      </c>
    </row>
    <row r="57" spans="1:7" ht="15.75" customHeight="1" x14ac:dyDescent="0.2">
      <c r="A57" s="39">
        <f>A56+1</f>
        <v>48</v>
      </c>
      <c r="B57" s="40" t="s">
        <v>62</v>
      </c>
      <c r="C57" s="41"/>
      <c r="D57" s="39" t="s">
        <v>8</v>
      </c>
      <c r="E57" s="19">
        <v>273.60000000000002</v>
      </c>
      <c r="F57" s="19">
        <f>'[1]таблица 4'!AU59</f>
        <v>273.60000000000002</v>
      </c>
      <c r="G57" s="20">
        <f t="shared" si="1"/>
        <v>0</v>
      </c>
    </row>
    <row r="58" spans="1:7" ht="15" customHeight="1" x14ac:dyDescent="0.2">
      <c r="A58" s="39">
        <f>A57+1</f>
        <v>49</v>
      </c>
      <c r="B58" s="35" t="s">
        <v>63</v>
      </c>
      <c r="C58" s="22"/>
      <c r="D58" s="39" t="s">
        <v>8</v>
      </c>
      <c r="E58" s="19">
        <v>181</v>
      </c>
      <c r="F58" s="19">
        <f>'[1]таблица 4'!AU60</f>
        <v>181</v>
      </c>
      <c r="G58" s="20">
        <f t="shared" si="1"/>
        <v>0</v>
      </c>
    </row>
    <row r="59" spans="1:7" ht="15" x14ac:dyDescent="0.2">
      <c r="A59" s="39">
        <f>A58+1</f>
        <v>50</v>
      </c>
      <c r="B59" s="35" t="s">
        <v>64</v>
      </c>
      <c r="C59" s="24"/>
      <c r="D59" s="39" t="s">
        <v>8</v>
      </c>
      <c r="E59" s="19">
        <v>164.4</v>
      </c>
      <c r="F59" s="19">
        <f>'[1]таблица 4'!AU61</f>
        <v>164.4</v>
      </c>
      <c r="G59" s="20">
        <f t="shared" si="1"/>
        <v>0</v>
      </c>
    </row>
    <row r="60" spans="1:7" ht="15" x14ac:dyDescent="0.2">
      <c r="A60" s="39">
        <f>A59+1</f>
        <v>51</v>
      </c>
      <c r="B60" s="36" t="s">
        <v>65</v>
      </c>
      <c r="C60" s="18"/>
      <c r="D60" s="39" t="s">
        <v>8</v>
      </c>
      <c r="E60" s="19">
        <v>266.8</v>
      </c>
      <c r="F60" s="19">
        <f>'[1]таблица 4'!AU62</f>
        <v>266.8</v>
      </c>
      <c r="G60" s="20">
        <f t="shared" si="1"/>
        <v>0</v>
      </c>
    </row>
    <row r="61" spans="1:7" ht="15" x14ac:dyDescent="0.2">
      <c r="A61" s="39">
        <f t="shared" ref="A61:A79" si="3">A60+1</f>
        <v>52</v>
      </c>
      <c r="B61" s="35" t="s">
        <v>66</v>
      </c>
      <c r="C61" s="18"/>
      <c r="D61" s="39" t="s">
        <v>8</v>
      </c>
      <c r="E61" s="19">
        <v>212.1</v>
      </c>
      <c r="F61" s="19">
        <f>'[1]таблица 4'!AU63</f>
        <v>212.1</v>
      </c>
      <c r="G61" s="20">
        <f t="shared" si="1"/>
        <v>0</v>
      </c>
    </row>
    <row r="62" spans="1:7" ht="15" customHeight="1" x14ac:dyDescent="0.2">
      <c r="A62" s="39">
        <f t="shared" si="3"/>
        <v>53</v>
      </c>
      <c r="B62" s="32" t="s">
        <v>67</v>
      </c>
      <c r="C62" s="18"/>
      <c r="D62" s="39" t="s">
        <v>8</v>
      </c>
      <c r="E62" s="19">
        <v>119.1</v>
      </c>
      <c r="F62" s="19">
        <f>'[1]таблица 4'!AU64</f>
        <v>119.1</v>
      </c>
      <c r="G62" s="20">
        <f t="shared" si="1"/>
        <v>0</v>
      </c>
    </row>
    <row r="63" spans="1:7" ht="15" customHeight="1" x14ac:dyDescent="0.2">
      <c r="A63" s="39">
        <f t="shared" si="3"/>
        <v>54</v>
      </c>
      <c r="B63" s="35" t="s">
        <v>68</v>
      </c>
      <c r="C63" s="18"/>
      <c r="D63" s="39" t="s">
        <v>8</v>
      </c>
      <c r="E63" s="19">
        <v>127.9</v>
      </c>
      <c r="F63" s="19">
        <f>'[1]таблица 4'!AU65</f>
        <v>127.9</v>
      </c>
      <c r="G63" s="20">
        <f t="shared" si="1"/>
        <v>0</v>
      </c>
    </row>
    <row r="64" spans="1:7" ht="15" x14ac:dyDescent="0.2">
      <c r="A64" s="39">
        <f t="shared" si="3"/>
        <v>55</v>
      </c>
      <c r="B64" s="35" t="s">
        <v>69</v>
      </c>
      <c r="C64" s="18"/>
      <c r="D64" s="39" t="s">
        <v>8</v>
      </c>
      <c r="E64" s="19">
        <v>109.6</v>
      </c>
      <c r="F64" s="19">
        <f>'[1]таблица 4'!AU66</f>
        <v>109.6</v>
      </c>
      <c r="G64" s="20">
        <f t="shared" si="1"/>
        <v>0</v>
      </c>
    </row>
    <row r="65" spans="1:7" ht="15" x14ac:dyDescent="0.2">
      <c r="A65" s="39">
        <f t="shared" si="3"/>
        <v>56</v>
      </c>
      <c r="B65" s="35" t="s">
        <v>70</v>
      </c>
      <c r="C65" s="18"/>
      <c r="D65" s="39" t="s">
        <v>8</v>
      </c>
      <c r="E65" s="19">
        <v>203.4</v>
      </c>
      <c r="F65" s="19">
        <f>'[1]таблица 4'!AU67</f>
        <v>203.4</v>
      </c>
      <c r="G65" s="20">
        <f t="shared" si="1"/>
        <v>0</v>
      </c>
    </row>
    <row r="66" spans="1:7" ht="15" x14ac:dyDescent="0.2">
      <c r="A66" s="39"/>
      <c r="B66" s="37" t="s">
        <v>71</v>
      </c>
      <c r="C66" s="18"/>
      <c r="D66" s="16"/>
      <c r="E66" s="19"/>
      <c r="F66" s="19"/>
      <c r="G66" s="20">
        <f t="shared" si="1"/>
        <v>0</v>
      </c>
    </row>
    <row r="67" spans="1:7" ht="15" x14ac:dyDescent="0.2">
      <c r="A67" s="39">
        <f>A65+1</f>
        <v>57</v>
      </c>
      <c r="B67" s="32" t="s">
        <v>72</v>
      </c>
      <c r="C67" s="18"/>
      <c r="D67" s="16" t="s">
        <v>8</v>
      </c>
      <c r="E67" s="19">
        <v>224.5</v>
      </c>
      <c r="F67" s="19">
        <f>'[1]таблица 4'!AU69</f>
        <v>224.5</v>
      </c>
      <c r="G67" s="20">
        <f t="shared" si="1"/>
        <v>0</v>
      </c>
    </row>
    <row r="68" spans="1:7" ht="15.75" customHeight="1" x14ac:dyDescent="0.2">
      <c r="A68" s="39">
        <f t="shared" si="3"/>
        <v>58</v>
      </c>
      <c r="B68" s="35" t="s">
        <v>73</v>
      </c>
      <c r="C68" s="41"/>
      <c r="D68" s="39" t="s">
        <v>8</v>
      </c>
      <c r="E68" s="19">
        <v>281</v>
      </c>
      <c r="F68" s="19">
        <f>'[1]таблица 4'!AU70</f>
        <v>281</v>
      </c>
      <c r="G68" s="20">
        <f t="shared" si="1"/>
        <v>0</v>
      </c>
    </row>
    <row r="69" spans="1:7" ht="15" customHeight="1" x14ac:dyDescent="0.2">
      <c r="A69" s="39">
        <f t="shared" si="3"/>
        <v>59</v>
      </c>
      <c r="B69" s="35" t="s">
        <v>74</v>
      </c>
      <c r="C69" s="22"/>
      <c r="D69" s="39" t="s">
        <v>8</v>
      </c>
      <c r="E69" s="19">
        <v>257.5</v>
      </c>
      <c r="F69" s="19">
        <f>'[1]таблица 4'!AU71</f>
        <v>257.5</v>
      </c>
      <c r="G69" s="20">
        <f t="shared" si="1"/>
        <v>0</v>
      </c>
    </row>
    <row r="70" spans="1:7" ht="15" x14ac:dyDescent="0.2">
      <c r="A70" s="39">
        <f t="shared" si="3"/>
        <v>60</v>
      </c>
      <c r="B70" s="35" t="s">
        <v>75</v>
      </c>
      <c r="C70" s="24"/>
      <c r="D70" s="39" t="s">
        <v>8</v>
      </c>
      <c r="E70" s="19">
        <v>335.2</v>
      </c>
      <c r="F70" s="19">
        <f>'[1]таблица 4'!AU72</f>
        <v>335.2</v>
      </c>
      <c r="G70" s="20">
        <f t="shared" si="1"/>
        <v>0</v>
      </c>
    </row>
    <row r="71" spans="1:7" ht="15" x14ac:dyDescent="0.2">
      <c r="A71" s="39">
        <f t="shared" si="3"/>
        <v>61</v>
      </c>
      <c r="B71" s="35" t="s">
        <v>76</v>
      </c>
      <c r="C71" s="18"/>
      <c r="D71" s="39" t="s">
        <v>8</v>
      </c>
      <c r="E71" s="19">
        <v>376.8</v>
      </c>
      <c r="F71" s="19">
        <f>'[1]таблица 4'!AU73</f>
        <v>376.8</v>
      </c>
      <c r="G71" s="20">
        <f t="shared" ref="G71:G134" si="4">F71-E71</f>
        <v>0</v>
      </c>
    </row>
    <row r="72" spans="1:7" ht="15" x14ac:dyDescent="0.2">
      <c r="A72" s="16">
        <f t="shared" si="3"/>
        <v>62</v>
      </c>
      <c r="B72" s="35" t="s">
        <v>77</v>
      </c>
      <c r="C72" s="18"/>
      <c r="D72" s="39" t="s">
        <v>8</v>
      </c>
      <c r="E72" s="19">
        <v>195.8</v>
      </c>
      <c r="F72" s="19">
        <f>'[1]таблица 4'!AU74</f>
        <v>195.8</v>
      </c>
      <c r="G72" s="20">
        <f t="shared" si="4"/>
        <v>0</v>
      </c>
    </row>
    <row r="73" spans="1:7" ht="15" x14ac:dyDescent="0.2">
      <c r="A73" s="16">
        <f t="shared" si="3"/>
        <v>63</v>
      </c>
      <c r="B73" s="35" t="s">
        <v>78</v>
      </c>
      <c r="C73" s="18"/>
      <c r="D73" s="39" t="s">
        <v>8</v>
      </c>
      <c r="E73" s="19">
        <v>247.7</v>
      </c>
      <c r="F73" s="19">
        <f>'[1]таблица 4'!AU75</f>
        <v>247.7</v>
      </c>
      <c r="G73" s="20">
        <f t="shared" si="4"/>
        <v>0</v>
      </c>
    </row>
    <row r="74" spans="1:7" ht="15" customHeight="1" x14ac:dyDescent="0.2">
      <c r="A74" s="16">
        <f t="shared" si="3"/>
        <v>64</v>
      </c>
      <c r="B74" s="35" t="s">
        <v>79</v>
      </c>
      <c r="C74" s="18"/>
      <c r="D74" s="39" t="s">
        <v>8</v>
      </c>
      <c r="E74" s="19">
        <v>208</v>
      </c>
      <c r="F74" s="19">
        <f>'[1]таблица 4'!AU76</f>
        <v>208</v>
      </c>
      <c r="G74" s="20">
        <f t="shared" si="4"/>
        <v>0</v>
      </c>
    </row>
    <row r="75" spans="1:7" ht="15" x14ac:dyDescent="0.2">
      <c r="A75" s="16">
        <f t="shared" si="3"/>
        <v>65</v>
      </c>
      <c r="B75" s="35" t="s">
        <v>80</v>
      </c>
      <c r="C75" s="18"/>
      <c r="D75" s="39" t="s">
        <v>8</v>
      </c>
      <c r="E75" s="19">
        <v>257.5</v>
      </c>
      <c r="F75" s="19">
        <f>'[1]таблица 4'!AU77</f>
        <v>257.5</v>
      </c>
      <c r="G75" s="20">
        <f t="shared" si="4"/>
        <v>0</v>
      </c>
    </row>
    <row r="76" spans="1:7" ht="15" x14ac:dyDescent="0.2">
      <c r="A76" s="16">
        <f t="shared" si="3"/>
        <v>66</v>
      </c>
      <c r="B76" s="35" t="s">
        <v>81</v>
      </c>
      <c r="C76" s="18"/>
      <c r="D76" s="39" t="s">
        <v>8</v>
      </c>
      <c r="E76" s="19">
        <v>332.5</v>
      </c>
      <c r="F76" s="19">
        <f>'[1]таблица 4'!AU78</f>
        <v>332.5</v>
      </c>
      <c r="G76" s="20">
        <f t="shared" si="4"/>
        <v>0</v>
      </c>
    </row>
    <row r="77" spans="1:7" ht="15" x14ac:dyDescent="0.2">
      <c r="A77" s="16"/>
      <c r="B77" s="42" t="s">
        <v>82</v>
      </c>
      <c r="C77" s="18"/>
      <c r="D77" s="16"/>
      <c r="E77" s="19"/>
      <c r="F77" s="19"/>
      <c r="G77" s="20">
        <f t="shared" si="4"/>
        <v>0</v>
      </c>
    </row>
    <row r="78" spans="1:7" ht="15" x14ac:dyDescent="0.2">
      <c r="A78" s="16">
        <f>A76+1</f>
        <v>67</v>
      </c>
      <c r="B78" s="32" t="s">
        <v>83</v>
      </c>
      <c r="C78" s="18"/>
      <c r="D78" s="23" t="s">
        <v>27</v>
      </c>
      <c r="E78" s="19">
        <v>86.5</v>
      </c>
      <c r="F78" s="19">
        <f>'[1]таблица 4'!AU80</f>
        <v>86.5</v>
      </c>
      <c r="G78" s="20">
        <f t="shared" si="4"/>
        <v>0</v>
      </c>
    </row>
    <row r="79" spans="1:7" ht="15.75" customHeight="1" x14ac:dyDescent="0.2">
      <c r="A79" s="16">
        <f t="shared" si="3"/>
        <v>68</v>
      </c>
      <c r="B79" s="35" t="s">
        <v>84</v>
      </c>
      <c r="C79" s="41"/>
      <c r="D79" s="23" t="s">
        <v>27</v>
      </c>
      <c r="E79" s="19">
        <v>94.7</v>
      </c>
      <c r="F79" s="19">
        <f>'[1]таблица 4'!AU81</f>
        <v>94.7</v>
      </c>
      <c r="G79" s="20">
        <f t="shared" si="4"/>
        <v>0</v>
      </c>
    </row>
    <row r="80" spans="1:7" ht="17.25" customHeight="1" x14ac:dyDescent="0.2">
      <c r="A80" s="43"/>
      <c r="B80" s="37" t="s">
        <v>85</v>
      </c>
      <c r="C80" s="44"/>
      <c r="D80" s="44"/>
      <c r="E80" s="19"/>
      <c r="F80" s="19"/>
      <c r="G80" s="20">
        <f t="shared" si="4"/>
        <v>0</v>
      </c>
    </row>
    <row r="81" spans="1:7" ht="15" x14ac:dyDescent="0.2">
      <c r="A81" s="23">
        <f>A79+1</f>
        <v>69</v>
      </c>
      <c r="B81" s="45" t="s">
        <v>86</v>
      </c>
      <c r="C81" s="24"/>
      <c r="D81" s="23" t="s">
        <v>8</v>
      </c>
      <c r="E81" s="19">
        <v>245.8</v>
      </c>
      <c r="F81" s="19">
        <f>'[1]таблица 4'!AU83</f>
        <v>245.8</v>
      </c>
      <c r="G81" s="20">
        <f t="shared" si="4"/>
        <v>0</v>
      </c>
    </row>
    <row r="82" spans="1:7" ht="15.75" customHeight="1" x14ac:dyDescent="0.2">
      <c r="A82" s="16">
        <f>A81+1</f>
        <v>70</v>
      </c>
      <c r="B82" s="46" t="s">
        <v>87</v>
      </c>
      <c r="C82" s="41"/>
      <c r="D82" s="23" t="s">
        <v>8</v>
      </c>
      <c r="E82" s="19">
        <v>217</v>
      </c>
      <c r="F82" s="19">
        <f>'[1]таблица 4'!AU84</f>
        <v>217</v>
      </c>
      <c r="G82" s="20">
        <f t="shared" si="4"/>
        <v>0</v>
      </c>
    </row>
    <row r="83" spans="1:7" ht="17.25" customHeight="1" x14ac:dyDescent="0.2">
      <c r="A83" s="16">
        <f>A82+1</f>
        <v>71</v>
      </c>
      <c r="B83" s="46" t="s">
        <v>88</v>
      </c>
      <c r="C83" s="44"/>
      <c r="D83" s="23" t="s">
        <v>8</v>
      </c>
      <c r="E83" s="19">
        <v>159.69999999999999</v>
      </c>
      <c r="F83" s="19">
        <f>'[1]таблица 4'!AU85</f>
        <v>159.69999999999999</v>
      </c>
      <c r="G83" s="20">
        <f t="shared" si="4"/>
        <v>0</v>
      </c>
    </row>
    <row r="84" spans="1:7" ht="15.75" customHeight="1" x14ac:dyDescent="0.2">
      <c r="A84" s="16">
        <f>A83+1</f>
        <v>72</v>
      </c>
      <c r="B84" s="40" t="s">
        <v>89</v>
      </c>
      <c r="C84" s="47"/>
      <c r="D84" s="23" t="s">
        <v>8</v>
      </c>
      <c r="E84" s="19">
        <v>150.4</v>
      </c>
      <c r="F84" s="19">
        <f>'[1]таблица 4'!AU86</f>
        <v>150.4</v>
      </c>
      <c r="G84" s="20">
        <f t="shared" si="4"/>
        <v>0</v>
      </c>
    </row>
    <row r="85" spans="1:7" ht="15" x14ac:dyDescent="0.2">
      <c r="A85" s="16">
        <f>A84+1</f>
        <v>73</v>
      </c>
      <c r="B85" s="35" t="s">
        <v>90</v>
      </c>
      <c r="C85" s="48"/>
      <c r="D85" s="16" t="s">
        <v>8</v>
      </c>
      <c r="E85" s="19">
        <v>120.9</v>
      </c>
      <c r="F85" s="19">
        <f>'[1]таблица 4'!AU87</f>
        <v>120.9</v>
      </c>
      <c r="G85" s="20">
        <f t="shared" si="4"/>
        <v>0</v>
      </c>
    </row>
    <row r="86" spans="1:7" ht="15" x14ac:dyDescent="0.2">
      <c r="A86" s="16">
        <f>A85+1</f>
        <v>74</v>
      </c>
      <c r="B86" s="35" t="s">
        <v>91</v>
      </c>
      <c r="C86" s="48"/>
      <c r="D86" s="16" t="s">
        <v>8</v>
      </c>
      <c r="E86" s="19">
        <v>123.8</v>
      </c>
      <c r="F86" s="19">
        <f>'[1]таблица 4'!AU88</f>
        <v>123.8</v>
      </c>
      <c r="G86" s="20">
        <f t="shared" si="4"/>
        <v>0</v>
      </c>
    </row>
    <row r="87" spans="1:7" ht="15" x14ac:dyDescent="0.2">
      <c r="A87" s="49">
        <f t="shared" ref="A87:A122" si="5">A86+1</f>
        <v>75</v>
      </c>
      <c r="B87" s="35" t="s">
        <v>92</v>
      </c>
      <c r="C87" s="18"/>
      <c r="D87" s="16" t="s">
        <v>8</v>
      </c>
      <c r="E87" s="19">
        <v>62.2</v>
      </c>
      <c r="F87" s="19">
        <f>'[1]таблица 4'!AU89</f>
        <v>62.2</v>
      </c>
      <c r="G87" s="20">
        <f t="shared" si="4"/>
        <v>0</v>
      </c>
    </row>
    <row r="88" spans="1:7" ht="15" x14ac:dyDescent="0.2">
      <c r="A88" s="49">
        <f t="shared" si="5"/>
        <v>76</v>
      </c>
      <c r="B88" s="50" t="s">
        <v>93</v>
      </c>
      <c r="C88" s="18"/>
      <c r="D88" s="16" t="s">
        <v>8</v>
      </c>
      <c r="E88" s="19">
        <v>159.5</v>
      </c>
      <c r="F88" s="19">
        <f>'[1]таблица 4'!AU90</f>
        <v>159.5</v>
      </c>
      <c r="G88" s="20">
        <f t="shared" si="4"/>
        <v>0</v>
      </c>
    </row>
    <row r="89" spans="1:7" ht="15" x14ac:dyDescent="0.2">
      <c r="A89" s="49">
        <f t="shared" si="5"/>
        <v>77</v>
      </c>
      <c r="B89" s="50" t="s">
        <v>94</v>
      </c>
      <c r="C89" s="18"/>
      <c r="D89" s="16" t="s">
        <v>8</v>
      </c>
      <c r="E89" s="19">
        <v>160.5</v>
      </c>
      <c r="F89" s="19">
        <f>'[1]таблица 4'!AU91</f>
        <v>160.5</v>
      </c>
      <c r="G89" s="20">
        <f t="shared" si="4"/>
        <v>0</v>
      </c>
    </row>
    <row r="90" spans="1:7" ht="15" x14ac:dyDescent="0.2">
      <c r="A90" s="49">
        <f t="shared" si="5"/>
        <v>78</v>
      </c>
      <c r="B90" s="35" t="s">
        <v>95</v>
      </c>
      <c r="C90" s="18"/>
      <c r="D90" s="16" t="s">
        <v>8</v>
      </c>
      <c r="E90" s="19">
        <v>132.9</v>
      </c>
      <c r="F90" s="19">
        <f>'[1]таблица 4'!AU92</f>
        <v>132.9</v>
      </c>
      <c r="G90" s="20">
        <f t="shared" si="4"/>
        <v>0</v>
      </c>
    </row>
    <row r="91" spans="1:7" ht="15" customHeight="1" x14ac:dyDescent="0.2">
      <c r="A91" s="49">
        <f t="shared" si="5"/>
        <v>79</v>
      </c>
      <c r="B91" s="35" t="s">
        <v>96</v>
      </c>
      <c r="C91" s="51"/>
      <c r="D91" s="16" t="s">
        <v>8</v>
      </c>
      <c r="E91" s="19">
        <v>161.19999999999999</v>
      </c>
      <c r="F91" s="19">
        <f>'[1]таблица 4'!AU93</f>
        <v>161.19999999999999</v>
      </c>
      <c r="G91" s="20">
        <f t="shared" si="4"/>
        <v>0</v>
      </c>
    </row>
    <row r="92" spans="1:7" ht="17.25" customHeight="1" x14ac:dyDescent="0.2">
      <c r="A92" s="49">
        <f t="shared" si="5"/>
        <v>80</v>
      </c>
      <c r="B92" s="35" t="s">
        <v>97</v>
      </c>
      <c r="C92" s="51"/>
      <c r="D92" s="16" t="s">
        <v>8</v>
      </c>
      <c r="E92" s="19">
        <v>216.9</v>
      </c>
      <c r="F92" s="19">
        <f>'[1]таблица 4'!AU94</f>
        <v>216.9</v>
      </c>
      <c r="G92" s="20">
        <f t="shared" si="4"/>
        <v>0</v>
      </c>
    </row>
    <row r="93" spans="1:7" ht="15" x14ac:dyDescent="0.2">
      <c r="A93" s="49">
        <f t="shared" si="5"/>
        <v>81</v>
      </c>
      <c r="B93" s="35" t="s">
        <v>98</v>
      </c>
      <c r="C93" s="18"/>
      <c r="D93" s="16" t="s">
        <v>8</v>
      </c>
      <c r="E93" s="19">
        <v>191.1</v>
      </c>
      <c r="F93" s="19">
        <f>'[1]таблица 4'!AU95</f>
        <v>191.1</v>
      </c>
      <c r="G93" s="20">
        <f t="shared" si="4"/>
        <v>0</v>
      </c>
    </row>
    <row r="94" spans="1:7" ht="15" x14ac:dyDescent="0.2">
      <c r="A94" s="49">
        <f t="shared" si="5"/>
        <v>82</v>
      </c>
      <c r="B94" s="50" t="s">
        <v>99</v>
      </c>
      <c r="C94" s="18"/>
      <c r="D94" s="16" t="s">
        <v>8</v>
      </c>
      <c r="E94" s="19">
        <v>147.19999999999999</v>
      </c>
      <c r="F94" s="19">
        <f>'[1]таблица 4'!AU96</f>
        <v>147.19999999999999</v>
      </c>
      <c r="G94" s="20">
        <f t="shared" si="4"/>
        <v>0</v>
      </c>
    </row>
    <row r="95" spans="1:7" ht="25.5" x14ac:dyDescent="0.2">
      <c r="A95" s="49">
        <f t="shared" si="5"/>
        <v>83</v>
      </c>
      <c r="B95" s="50" t="s">
        <v>100</v>
      </c>
      <c r="C95" s="18"/>
      <c r="D95" s="16" t="s">
        <v>8</v>
      </c>
      <c r="E95" s="19">
        <v>171.5</v>
      </c>
      <c r="F95" s="19">
        <f>'[1]таблица 4'!AU97</f>
        <v>171.5</v>
      </c>
      <c r="G95" s="20">
        <f t="shared" si="4"/>
        <v>0</v>
      </c>
    </row>
    <row r="96" spans="1:7" ht="15" x14ac:dyDescent="0.2">
      <c r="A96" s="49">
        <f t="shared" si="5"/>
        <v>84</v>
      </c>
      <c r="B96" s="50" t="s">
        <v>101</v>
      </c>
      <c r="C96" s="18"/>
      <c r="D96" s="16" t="s">
        <v>8</v>
      </c>
      <c r="E96" s="19">
        <v>204</v>
      </c>
      <c r="F96" s="19">
        <f>'[1]таблица 4'!AU98</f>
        <v>204</v>
      </c>
      <c r="G96" s="20">
        <f t="shared" si="4"/>
        <v>0</v>
      </c>
    </row>
    <row r="97" spans="1:7" ht="25.5" x14ac:dyDescent="0.2">
      <c r="A97" s="49">
        <f t="shared" si="5"/>
        <v>85</v>
      </c>
      <c r="B97" s="50" t="s">
        <v>102</v>
      </c>
      <c r="C97" s="51"/>
      <c r="D97" s="16" t="s">
        <v>8</v>
      </c>
      <c r="E97" s="19">
        <v>219.6</v>
      </c>
      <c r="F97" s="19">
        <f>'[1]таблица 4'!AU99</f>
        <v>219.6</v>
      </c>
      <c r="G97" s="20">
        <f t="shared" si="4"/>
        <v>0</v>
      </c>
    </row>
    <row r="98" spans="1:7" ht="15" x14ac:dyDescent="0.2">
      <c r="A98" s="49">
        <f t="shared" si="5"/>
        <v>86</v>
      </c>
      <c r="B98" s="50" t="s">
        <v>103</v>
      </c>
      <c r="C98" s="51"/>
      <c r="D98" s="16" t="s">
        <v>8</v>
      </c>
      <c r="E98" s="19">
        <v>190.1</v>
      </c>
      <c r="F98" s="19">
        <f>'[1]таблица 4'!AU100</f>
        <v>190.1</v>
      </c>
      <c r="G98" s="20">
        <f t="shared" si="4"/>
        <v>0</v>
      </c>
    </row>
    <row r="99" spans="1:7" ht="15" x14ac:dyDescent="0.2">
      <c r="A99" s="49">
        <f t="shared" si="5"/>
        <v>87</v>
      </c>
      <c r="B99" s="52" t="s">
        <v>104</v>
      </c>
      <c r="C99" s="51"/>
      <c r="D99" s="16" t="s">
        <v>8</v>
      </c>
      <c r="E99" s="19">
        <v>98.3</v>
      </c>
      <c r="F99" s="19">
        <f>'[1]таблица 4'!AU101</f>
        <v>98.3</v>
      </c>
      <c r="G99" s="20">
        <f t="shared" si="4"/>
        <v>0</v>
      </c>
    </row>
    <row r="100" spans="1:7" ht="15" x14ac:dyDescent="0.2">
      <c r="A100" s="49"/>
      <c r="B100" s="53" t="s">
        <v>105</v>
      </c>
      <c r="C100" s="51"/>
      <c r="D100" s="16"/>
      <c r="E100" s="19"/>
      <c r="F100" s="19"/>
      <c r="G100" s="20">
        <f t="shared" si="4"/>
        <v>0</v>
      </c>
    </row>
    <row r="101" spans="1:7" ht="25.5" x14ac:dyDescent="0.2">
      <c r="A101" s="49">
        <f>A99+1</f>
        <v>88</v>
      </c>
      <c r="B101" s="50" t="s">
        <v>106</v>
      </c>
      <c r="C101" s="51"/>
      <c r="D101" s="16" t="s">
        <v>107</v>
      </c>
      <c r="E101" s="19">
        <v>40</v>
      </c>
      <c r="F101" s="19">
        <f>'[1]таблица 4'!AU103</f>
        <v>40</v>
      </c>
      <c r="G101" s="20">
        <f t="shared" si="4"/>
        <v>0</v>
      </c>
    </row>
    <row r="102" spans="1:7" ht="15.75" customHeight="1" x14ac:dyDescent="0.2">
      <c r="A102" s="49">
        <f t="shared" si="5"/>
        <v>89</v>
      </c>
      <c r="B102" s="35" t="s">
        <v>108</v>
      </c>
      <c r="C102" s="54"/>
      <c r="D102" s="16" t="s">
        <v>107</v>
      </c>
      <c r="E102" s="19">
        <v>45.4</v>
      </c>
      <c r="F102" s="19">
        <f>'[1]таблица 4'!AU104</f>
        <v>45.4</v>
      </c>
      <c r="G102" s="20">
        <f t="shared" si="4"/>
        <v>0</v>
      </c>
    </row>
    <row r="103" spans="1:7" ht="25.5" x14ac:dyDescent="0.2">
      <c r="A103" s="49">
        <f t="shared" si="5"/>
        <v>90</v>
      </c>
      <c r="B103" s="50" t="s">
        <v>109</v>
      </c>
      <c r="C103" s="54"/>
      <c r="D103" s="16" t="s">
        <v>107</v>
      </c>
      <c r="E103" s="19">
        <v>35.9</v>
      </c>
      <c r="F103" s="19">
        <f>'[1]таблица 4'!AU105</f>
        <v>35.9</v>
      </c>
      <c r="G103" s="20"/>
    </row>
    <row r="104" spans="1:7" ht="25.5" x14ac:dyDescent="0.2">
      <c r="A104" s="49">
        <f t="shared" si="5"/>
        <v>91</v>
      </c>
      <c r="B104" s="50" t="s">
        <v>110</v>
      </c>
      <c r="C104" s="51"/>
      <c r="D104" s="16" t="s">
        <v>107</v>
      </c>
      <c r="E104" s="19">
        <v>35.1</v>
      </c>
      <c r="F104" s="19">
        <f>'[1]таблица 4'!AU106</f>
        <v>35.1</v>
      </c>
      <c r="G104" s="20">
        <f t="shared" si="4"/>
        <v>0</v>
      </c>
    </row>
    <row r="105" spans="1:7" ht="15" x14ac:dyDescent="0.2">
      <c r="A105" s="49">
        <f t="shared" si="5"/>
        <v>92</v>
      </c>
      <c r="B105" s="50" t="s">
        <v>111</v>
      </c>
      <c r="C105" s="18"/>
      <c r="D105" s="16" t="s">
        <v>107</v>
      </c>
      <c r="E105" s="19">
        <v>14.6</v>
      </c>
      <c r="F105" s="19">
        <f>'[1]таблица 4'!AU107</f>
        <v>14.6</v>
      </c>
      <c r="G105" s="20">
        <f t="shared" si="4"/>
        <v>0</v>
      </c>
    </row>
    <row r="106" spans="1:7" ht="15" x14ac:dyDescent="0.2">
      <c r="A106" s="49">
        <f t="shared" si="5"/>
        <v>93</v>
      </c>
      <c r="B106" s="50" t="s">
        <v>112</v>
      </c>
      <c r="C106" s="18"/>
      <c r="D106" s="16" t="s">
        <v>107</v>
      </c>
      <c r="E106" s="19">
        <v>40.9</v>
      </c>
      <c r="F106" s="19">
        <f>'[1]таблица 4'!AU108</f>
        <v>40.9</v>
      </c>
      <c r="G106" s="20">
        <f t="shared" si="4"/>
        <v>0</v>
      </c>
    </row>
    <row r="107" spans="1:7" ht="16.5" customHeight="1" x14ac:dyDescent="0.2">
      <c r="A107" s="49">
        <f t="shared" si="5"/>
        <v>94</v>
      </c>
      <c r="B107" s="35" t="s">
        <v>113</v>
      </c>
      <c r="C107" s="51"/>
      <c r="D107" s="16" t="s">
        <v>8</v>
      </c>
      <c r="E107" s="19">
        <v>128.6</v>
      </c>
      <c r="F107" s="19">
        <f>'[1]таблица 4'!AU109</f>
        <v>128.6</v>
      </c>
      <c r="G107" s="20">
        <f t="shared" si="4"/>
        <v>0</v>
      </c>
    </row>
    <row r="108" spans="1:7" ht="15.75" customHeight="1" x14ac:dyDescent="0.2">
      <c r="A108" s="49">
        <f t="shared" si="5"/>
        <v>95</v>
      </c>
      <c r="B108" s="50" t="s">
        <v>114</v>
      </c>
      <c r="C108" s="51"/>
      <c r="D108" s="16" t="s">
        <v>107</v>
      </c>
      <c r="E108" s="19">
        <v>64.599999999999994</v>
      </c>
      <c r="F108" s="19">
        <f>'[1]таблица 4'!AU110</f>
        <v>64.599999999999994</v>
      </c>
      <c r="G108" s="20">
        <f t="shared" si="4"/>
        <v>0</v>
      </c>
    </row>
    <row r="109" spans="1:7" ht="15" x14ac:dyDescent="0.2">
      <c r="A109" s="49">
        <f t="shared" si="5"/>
        <v>96</v>
      </c>
      <c r="B109" s="50" t="s">
        <v>115</v>
      </c>
      <c r="C109" s="51"/>
      <c r="D109" s="16" t="s">
        <v>8</v>
      </c>
      <c r="E109" s="19">
        <v>190.4</v>
      </c>
      <c r="F109" s="19">
        <f>'[1]таблица 4'!AU111</f>
        <v>190.4</v>
      </c>
      <c r="G109" s="20">
        <f t="shared" si="4"/>
        <v>0</v>
      </c>
    </row>
    <row r="110" spans="1:7" ht="15" x14ac:dyDescent="0.2">
      <c r="A110" s="49">
        <f t="shared" si="5"/>
        <v>97</v>
      </c>
      <c r="B110" s="50" t="s">
        <v>116</v>
      </c>
      <c r="C110" s="18"/>
      <c r="D110" s="16" t="s">
        <v>107</v>
      </c>
      <c r="E110" s="19">
        <v>47.9</v>
      </c>
      <c r="F110" s="19">
        <f>'[1]таблица 4'!AU112</f>
        <v>47.9</v>
      </c>
      <c r="G110" s="20">
        <f t="shared" si="4"/>
        <v>0</v>
      </c>
    </row>
    <row r="111" spans="1:7" ht="15" x14ac:dyDescent="0.2">
      <c r="A111" s="49">
        <f t="shared" si="5"/>
        <v>98</v>
      </c>
      <c r="B111" s="35" t="s">
        <v>117</v>
      </c>
      <c r="C111" s="51"/>
      <c r="D111" s="16" t="s">
        <v>8</v>
      </c>
      <c r="E111" s="19">
        <v>174.5</v>
      </c>
      <c r="F111" s="19">
        <f>'[1]таблица 4'!AU113</f>
        <v>174.5</v>
      </c>
      <c r="G111" s="20">
        <f t="shared" si="4"/>
        <v>0</v>
      </c>
    </row>
    <row r="112" spans="1:7" ht="15.75" customHeight="1" x14ac:dyDescent="0.2">
      <c r="A112" s="49">
        <f t="shared" si="5"/>
        <v>99</v>
      </c>
      <c r="B112" s="35" t="s">
        <v>118</v>
      </c>
      <c r="C112" s="51"/>
      <c r="D112" s="16" t="s">
        <v>119</v>
      </c>
      <c r="E112" s="19">
        <v>49.9</v>
      </c>
      <c r="F112" s="19">
        <f>'[1]таблица 4'!AU114</f>
        <v>49.9</v>
      </c>
      <c r="G112" s="20">
        <f t="shared" si="4"/>
        <v>0</v>
      </c>
    </row>
    <row r="113" spans="1:7" ht="15" x14ac:dyDescent="0.2">
      <c r="A113" s="49">
        <f t="shared" si="5"/>
        <v>100</v>
      </c>
      <c r="B113" s="35" t="s">
        <v>120</v>
      </c>
      <c r="C113" s="51"/>
      <c r="D113" s="16" t="s">
        <v>121</v>
      </c>
      <c r="E113" s="19">
        <v>13.9</v>
      </c>
      <c r="F113" s="19">
        <f>'[1]таблица 4'!AU115</f>
        <v>13.9</v>
      </c>
      <c r="G113" s="20">
        <f t="shared" si="4"/>
        <v>0</v>
      </c>
    </row>
    <row r="114" spans="1:7" ht="15" x14ac:dyDescent="0.2">
      <c r="A114" s="49">
        <f t="shared" si="5"/>
        <v>101</v>
      </c>
      <c r="B114" s="35" t="s">
        <v>122</v>
      </c>
      <c r="C114" s="18"/>
      <c r="D114" s="16" t="s">
        <v>8</v>
      </c>
      <c r="E114" s="19">
        <v>294.5</v>
      </c>
      <c r="F114" s="19">
        <f>'[1]таблица 4'!AU116</f>
        <v>294.5</v>
      </c>
      <c r="G114" s="20">
        <f t="shared" si="4"/>
        <v>0</v>
      </c>
    </row>
    <row r="115" spans="1:7" ht="15.75" customHeight="1" x14ac:dyDescent="0.2">
      <c r="A115" s="49">
        <f t="shared" si="5"/>
        <v>102</v>
      </c>
      <c r="B115" s="35" t="s">
        <v>123</v>
      </c>
      <c r="C115" s="18"/>
      <c r="D115" s="16" t="s">
        <v>119</v>
      </c>
      <c r="E115" s="19">
        <v>70.599999999999994</v>
      </c>
      <c r="F115" s="19">
        <f>'[1]таблица 4'!AU117</f>
        <v>70.599999999999994</v>
      </c>
      <c r="G115" s="20">
        <f t="shared" si="4"/>
        <v>0</v>
      </c>
    </row>
    <row r="116" spans="1:7" ht="15" x14ac:dyDescent="0.2">
      <c r="A116" s="49">
        <f t="shared" si="5"/>
        <v>103</v>
      </c>
      <c r="B116" s="35" t="s">
        <v>124</v>
      </c>
      <c r="C116" s="18"/>
      <c r="D116" s="16" t="s">
        <v>8</v>
      </c>
      <c r="E116" s="19">
        <v>67.2</v>
      </c>
      <c r="F116" s="19">
        <f>'[1]таблица 4'!AU118</f>
        <v>67.2</v>
      </c>
      <c r="G116" s="20">
        <f t="shared" si="4"/>
        <v>0</v>
      </c>
    </row>
    <row r="117" spans="1:7" ht="15" x14ac:dyDescent="0.2">
      <c r="A117" s="49">
        <f t="shared" si="5"/>
        <v>104</v>
      </c>
      <c r="B117" s="35" t="s">
        <v>125</v>
      </c>
      <c r="C117" s="18"/>
      <c r="D117" s="16" t="s">
        <v>119</v>
      </c>
      <c r="E117" s="19">
        <v>16.3</v>
      </c>
      <c r="F117" s="19">
        <f>'[1]таблица 4'!AU119</f>
        <v>16.3</v>
      </c>
      <c r="G117" s="20">
        <f t="shared" si="4"/>
        <v>0</v>
      </c>
    </row>
    <row r="118" spans="1:7" ht="15" x14ac:dyDescent="0.2">
      <c r="A118" s="49">
        <f t="shared" si="5"/>
        <v>105</v>
      </c>
      <c r="B118" s="50" t="s">
        <v>126</v>
      </c>
      <c r="C118" s="18"/>
      <c r="D118" s="16" t="s">
        <v>8</v>
      </c>
      <c r="E118" s="19">
        <v>334.6</v>
      </c>
      <c r="F118" s="19">
        <f>'[1]таблица 4'!AU120</f>
        <v>334.6</v>
      </c>
      <c r="G118" s="20">
        <f t="shared" si="4"/>
        <v>0</v>
      </c>
    </row>
    <row r="119" spans="1:7" ht="15" customHeight="1" x14ac:dyDescent="0.2">
      <c r="A119" s="49">
        <f t="shared" si="5"/>
        <v>106</v>
      </c>
      <c r="B119" s="50" t="s">
        <v>127</v>
      </c>
      <c r="C119" s="18"/>
      <c r="D119" s="16" t="s">
        <v>8</v>
      </c>
      <c r="E119" s="19">
        <v>348.7</v>
      </c>
      <c r="F119" s="19">
        <f>'[1]таблица 4'!AU121</f>
        <v>348.7</v>
      </c>
      <c r="G119" s="20">
        <f t="shared" si="4"/>
        <v>0</v>
      </c>
    </row>
    <row r="120" spans="1:7" ht="15" x14ac:dyDescent="0.2">
      <c r="A120" s="49">
        <f t="shared" si="5"/>
        <v>107</v>
      </c>
      <c r="B120" s="50" t="s">
        <v>128</v>
      </c>
      <c r="C120" s="18"/>
      <c r="D120" s="16" t="s">
        <v>8</v>
      </c>
      <c r="E120" s="19">
        <v>337.5</v>
      </c>
      <c r="F120" s="19">
        <f>'[1]таблица 4'!AU122</f>
        <v>337.5</v>
      </c>
      <c r="G120" s="20">
        <f t="shared" si="4"/>
        <v>0</v>
      </c>
    </row>
    <row r="121" spans="1:7" ht="15.75" customHeight="1" x14ac:dyDescent="0.2">
      <c r="A121" s="49">
        <f t="shared" si="5"/>
        <v>108</v>
      </c>
      <c r="B121" s="50" t="s">
        <v>129</v>
      </c>
      <c r="C121" s="51"/>
      <c r="D121" s="16" t="s">
        <v>8</v>
      </c>
      <c r="E121" s="19">
        <v>299.2</v>
      </c>
      <c r="F121" s="19">
        <f>'[1]таблица 4'!AU123</f>
        <v>299.2</v>
      </c>
      <c r="G121" s="20">
        <f t="shared" si="4"/>
        <v>0</v>
      </c>
    </row>
    <row r="122" spans="1:7" ht="15" x14ac:dyDescent="0.2">
      <c r="A122" s="49">
        <f t="shared" si="5"/>
        <v>109</v>
      </c>
      <c r="B122" s="50" t="s">
        <v>130</v>
      </c>
      <c r="C122" s="51"/>
      <c r="D122" s="16" t="s">
        <v>8</v>
      </c>
      <c r="E122" s="19">
        <v>324.39999999999998</v>
      </c>
      <c r="F122" s="19">
        <f>'[1]таблица 4'!AU124</f>
        <v>324.39999999999998</v>
      </c>
      <c r="G122" s="20">
        <f t="shared" si="4"/>
        <v>0</v>
      </c>
    </row>
    <row r="123" spans="1:7" ht="15" x14ac:dyDescent="0.2">
      <c r="A123" s="55"/>
      <c r="B123" s="56" t="s">
        <v>131</v>
      </c>
      <c r="C123" s="51"/>
      <c r="D123" s="16"/>
      <c r="E123" s="19"/>
      <c r="F123" s="19"/>
      <c r="G123" s="20">
        <f t="shared" si="4"/>
        <v>0</v>
      </c>
    </row>
    <row r="124" spans="1:7" ht="15.75" customHeight="1" x14ac:dyDescent="0.2">
      <c r="A124" s="55">
        <f>A122+1</f>
        <v>110</v>
      </c>
      <c r="B124" s="32" t="s">
        <v>132</v>
      </c>
      <c r="C124" s="51"/>
      <c r="D124" s="23" t="s">
        <v>133</v>
      </c>
      <c r="E124" s="19">
        <v>43.3</v>
      </c>
      <c r="F124" s="19">
        <f>'[1]таблица 4'!AU126</f>
        <v>43.3</v>
      </c>
      <c r="G124" s="20">
        <f t="shared" si="4"/>
        <v>0</v>
      </c>
    </row>
    <row r="125" spans="1:7" ht="15.75" customHeight="1" x14ac:dyDescent="0.2">
      <c r="A125" s="55">
        <f>A124+1</f>
        <v>111</v>
      </c>
      <c r="B125" s="35" t="s">
        <v>134</v>
      </c>
      <c r="C125" s="54"/>
      <c r="D125" s="23" t="s">
        <v>133</v>
      </c>
      <c r="E125" s="19">
        <v>35.1</v>
      </c>
      <c r="F125" s="19">
        <f>'[1]таблица 4'!AU127</f>
        <v>35.1</v>
      </c>
      <c r="G125" s="20">
        <f t="shared" si="4"/>
        <v>0</v>
      </c>
    </row>
    <row r="126" spans="1:7" ht="15.75" customHeight="1" x14ac:dyDescent="0.2">
      <c r="A126" s="10"/>
      <c r="B126" s="37" t="s">
        <v>135</v>
      </c>
      <c r="C126" s="22"/>
      <c r="D126" s="22"/>
      <c r="E126" s="19"/>
      <c r="F126" s="19"/>
      <c r="G126" s="20">
        <f t="shared" si="4"/>
        <v>0</v>
      </c>
    </row>
    <row r="127" spans="1:7" ht="15" x14ac:dyDescent="0.2">
      <c r="A127" s="23">
        <f>A125+1</f>
        <v>112</v>
      </c>
      <c r="B127" s="35" t="s">
        <v>136</v>
      </c>
      <c r="C127" s="24"/>
      <c r="D127" s="16" t="s">
        <v>137</v>
      </c>
      <c r="E127" s="19">
        <v>68.7</v>
      </c>
      <c r="F127" s="19">
        <f>'[1]таблица 4'!AU129</f>
        <v>68.7</v>
      </c>
      <c r="G127" s="20">
        <f t="shared" si="4"/>
        <v>0</v>
      </c>
    </row>
    <row r="128" spans="1:7" ht="16.5" customHeight="1" x14ac:dyDescent="0.2">
      <c r="A128" s="39">
        <f>A127+1</f>
        <v>113</v>
      </c>
      <c r="B128" s="35" t="s">
        <v>138</v>
      </c>
      <c r="C128" s="41"/>
      <c r="D128" s="16" t="s">
        <v>137</v>
      </c>
      <c r="E128" s="19">
        <v>310.10000000000002</v>
      </c>
      <c r="F128" s="19">
        <f>'[1]таблица 4'!AU130</f>
        <v>310.10000000000002</v>
      </c>
      <c r="G128" s="20">
        <f t="shared" si="4"/>
        <v>0</v>
      </c>
    </row>
    <row r="129" spans="1:7" ht="15.75" customHeight="1" x14ac:dyDescent="0.2">
      <c r="A129" s="10"/>
      <c r="B129" s="57" t="s">
        <v>139</v>
      </c>
      <c r="C129" s="22"/>
      <c r="D129" s="22"/>
      <c r="E129" s="19"/>
      <c r="F129" s="19"/>
      <c r="G129" s="20">
        <f t="shared" si="4"/>
        <v>0</v>
      </c>
    </row>
    <row r="130" spans="1:7" ht="17.25" customHeight="1" x14ac:dyDescent="0.2">
      <c r="A130" s="16">
        <f>A128+1</f>
        <v>114</v>
      </c>
      <c r="B130" s="32" t="s">
        <v>140</v>
      </c>
      <c r="C130" s="18"/>
      <c r="D130" s="39" t="s">
        <v>8</v>
      </c>
      <c r="E130" s="19">
        <v>54.8</v>
      </c>
      <c r="F130" s="19">
        <f>'[1]таблица 4'!AU132</f>
        <v>54.8</v>
      </c>
      <c r="G130" s="20">
        <f t="shared" si="4"/>
        <v>0</v>
      </c>
    </row>
    <row r="131" spans="1:7" ht="16.5" customHeight="1" x14ac:dyDescent="0.2">
      <c r="A131" s="16">
        <f>A130+1</f>
        <v>115</v>
      </c>
      <c r="B131" s="35" t="s">
        <v>141</v>
      </c>
      <c r="C131" s="18"/>
      <c r="D131" s="39" t="s">
        <v>8</v>
      </c>
      <c r="E131" s="19">
        <v>40.299999999999997</v>
      </c>
      <c r="F131" s="19">
        <f>'[1]таблица 4'!AU133</f>
        <v>40.299999999999997</v>
      </c>
      <c r="G131" s="20">
        <f t="shared" si="4"/>
        <v>0</v>
      </c>
    </row>
    <row r="132" spans="1:7" ht="15.75" customHeight="1" x14ac:dyDescent="0.2">
      <c r="A132" s="16">
        <f>A131+1</f>
        <v>116</v>
      </c>
      <c r="B132" s="36" t="s">
        <v>142</v>
      </c>
      <c r="C132" s="22"/>
      <c r="D132" s="39" t="s">
        <v>8</v>
      </c>
      <c r="E132" s="19">
        <v>46.7</v>
      </c>
      <c r="F132" s="19">
        <f>'[1]таблица 4'!AU134</f>
        <v>46.7</v>
      </c>
      <c r="G132" s="20">
        <f t="shared" si="4"/>
        <v>0</v>
      </c>
    </row>
    <row r="133" spans="1:7" ht="15.75" customHeight="1" x14ac:dyDescent="0.2">
      <c r="A133" s="39"/>
      <c r="B133" s="58" t="s">
        <v>143</v>
      </c>
      <c r="C133" s="41"/>
      <c r="D133" s="16"/>
      <c r="E133" s="19"/>
      <c r="F133" s="19"/>
      <c r="G133" s="20">
        <f t="shared" si="4"/>
        <v>0</v>
      </c>
    </row>
    <row r="134" spans="1:7" ht="15.75" customHeight="1" x14ac:dyDescent="0.2">
      <c r="A134" s="16">
        <f>A132+1</f>
        <v>117</v>
      </c>
      <c r="B134" s="35" t="s">
        <v>144</v>
      </c>
      <c r="C134" s="44"/>
      <c r="D134" s="23" t="s">
        <v>8</v>
      </c>
      <c r="E134" s="19">
        <v>35.4</v>
      </c>
      <c r="F134" s="19">
        <f>'[1]таблица 4'!AU136</f>
        <v>35.4</v>
      </c>
      <c r="G134" s="20">
        <f t="shared" si="4"/>
        <v>0</v>
      </c>
    </row>
    <row r="135" spans="1:7" ht="15" x14ac:dyDescent="0.2">
      <c r="A135" s="16">
        <f>A134+1</f>
        <v>118</v>
      </c>
      <c r="B135" s="32" t="s">
        <v>145</v>
      </c>
      <c r="C135" s="24"/>
      <c r="D135" s="23" t="s">
        <v>8</v>
      </c>
      <c r="E135" s="19">
        <v>11</v>
      </c>
      <c r="F135" s="19">
        <f>'[1]таблица 4'!AU137</f>
        <v>11</v>
      </c>
      <c r="G135" s="20">
        <f t="shared" ref="G135:G186" si="6">F135-E135</f>
        <v>0</v>
      </c>
    </row>
    <row r="136" spans="1:7" ht="15.75" customHeight="1" x14ac:dyDescent="0.2">
      <c r="A136" s="16">
        <f t="shared" ref="A136:A149" si="7">A135+1</f>
        <v>119</v>
      </c>
      <c r="B136" s="35" t="s">
        <v>146</v>
      </c>
      <c r="C136" s="41"/>
      <c r="D136" s="23" t="s">
        <v>8</v>
      </c>
      <c r="E136" s="19">
        <v>11.3</v>
      </c>
      <c r="F136" s="19">
        <f>'[1]таблица 4'!AU138</f>
        <v>11.3</v>
      </c>
      <c r="G136" s="20">
        <f t="shared" si="6"/>
        <v>0</v>
      </c>
    </row>
    <row r="137" spans="1:7" ht="17.25" customHeight="1" x14ac:dyDescent="0.2">
      <c r="A137" s="16">
        <f t="shared" si="7"/>
        <v>120</v>
      </c>
      <c r="B137" s="32" t="s">
        <v>147</v>
      </c>
      <c r="C137" s="22"/>
      <c r="D137" s="23" t="s">
        <v>8</v>
      </c>
      <c r="E137" s="19">
        <v>25.7</v>
      </c>
      <c r="F137" s="19">
        <f>'[1]таблица 4'!AU139</f>
        <v>25.7</v>
      </c>
      <c r="G137" s="20">
        <f t="shared" si="6"/>
        <v>0</v>
      </c>
    </row>
    <row r="138" spans="1:7" ht="15" x14ac:dyDescent="0.2">
      <c r="A138" s="16">
        <f t="shared" si="7"/>
        <v>121</v>
      </c>
      <c r="B138" s="35" t="s">
        <v>148</v>
      </c>
      <c r="C138" s="24"/>
      <c r="D138" s="23" t="s">
        <v>8</v>
      </c>
      <c r="E138" s="19">
        <v>20.7</v>
      </c>
      <c r="F138" s="19">
        <f>'[1]таблица 4'!AU140</f>
        <v>20.7</v>
      </c>
      <c r="G138" s="20">
        <f t="shared" si="6"/>
        <v>0</v>
      </c>
    </row>
    <row r="139" spans="1:7" ht="15.75" customHeight="1" x14ac:dyDescent="0.2">
      <c r="A139" s="16">
        <f t="shared" si="7"/>
        <v>122</v>
      </c>
      <c r="B139" s="35" t="s">
        <v>149</v>
      </c>
      <c r="C139" s="41"/>
      <c r="D139" s="39" t="s">
        <v>8</v>
      </c>
      <c r="E139" s="19">
        <v>32.9</v>
      </c>
      <c r="F139" s="19">
        <f>'[1]таблица 4'!AU141</f>
        <v>32.9</v>
      </c>
      <c r="G139" s="20">
        <f t="shared" si="6"/>
        <v>0</v>
      </c>
    </row>
    <row r="140" spans="1:7" ht="15.75" customHeight="1" x14ac:dyDescent="0.2">
      <c r="A140" s="16">
        <f t="shared" si="7"/>
        <v>123</v>
      </c>
      <c r="B140" s="59" t="s">
        <v>150</v>
      </c>
      <c r="C140" s="22"/>
      <c r="D140" s="39" t="s">
        <v>8</v>
      </c>
      <c r="E140" s="19">
        <v>44.7</v>
      </c>
      <c r="F140" s="19">
        <f>'[1]таблица 4'!AU142</f>
        <v>44.7</v>
      </c>
      <c r="G140" s="20">
        <f t="shared" si="6"/>
        <v>0</v>
      </c>
    </row>
    <row r="141" spans="1:7" ht="15.75" customHeight="1" x14ac:dyDescent="0.2">
      <c r="A141" s="16">
        <f t="shared" si="7"/>
        <v>124</v>
      </c>
      <c r="B141" s="35" t="s">
        <v>151</v>
      </c>
      <c r="C141" s="24"/>
      <c r="D141" s="39" t="s">
        <v>8</v>
      </c>
      <c r="E141" s="19">
        <v>46.4</v>
      </c>
      <c r="F141" s="19">
        <f>'[1]таблица 4'!AU143</f>
        <v>46.4</v>
      </c>
      <c r="G141" s="20">
        <f t="shared" si="6"/>
        <v>0</v>
      </c>
    </row>
    <row r="142" spans="1:7" ht="15" x14ac:dyDescent="0.2">
      <c r="A142" s="16">
        <f t="shared" si="7"/>
        <v>125</v>
      </c>
      <c r="B142" s="35" t="s">
        <v>152</v>
      </c>
      <c r="C142" s="60"/>
      <c r="D142" s="39" t="s">
        <v>8</v>
      </c>
      <c r="E142" s="19">
        <v>26.7</v>
      </c>
      <c r="F142" s="19">
        <f>'[1]таблица 4'!AU144</f>
        <v>26.7</v>
      </c>
      <c r="G142" s="20">
        <f t="shared" si="6"/>
        <v>0</v>
      </c>
    </row>
    <row r="143" spans="1:7" ht="15.75" customHeight="1" x14ac:dyDescent="0.2">
      <c r="A143" s="16">
        <f t="shared" si="7"/>
        <v>126</v>
      </c>
      <c r="B143" s="35" t="s">
        <v>153</v>
      </c>
      <c r="C143" s="41"/>
      <c r="D143" s="39" t="s">
        <v>8</v>
      </c>
      <c r="E143" s="19">
        <v>23.2</v>
      </c>
      <c r="F143" s="19">
        <f>'[1]таблица 4'!AU145</f>
        <v>23.2</v>
      </c>
      <c r="G143" s="20">
        <f t="shared" si="6"/>
        <v>0</v>
      </c>
    </row>
    <row r="144" spans="1:7" ht="15" customHeight="1" x14ac:dyDescent="0.2">
      <c r="A144" s="16">
        <f t="shared" si="7"/>
        <v>127</v>
      </c>
      <c r="B144" s="35" t="s">
        <v>154</v>
      </c>
      <c r="C144" s="22"/>
      <c r="D144" s="39" t="s">
        <v>8</v>
      </c>
      <c r="E144" s="19">
        <v>22.3</v>
      </c>
      <c r="F144" s="19">
        <f>'[1]таблица 4'!AU146</f>
        <v>22.3</v>
      </c>
      <c r="G144" s="20">
        <f t="shared" si="6"/>
        <v>0</v>
      </c>
    </row>
    <row r="145" spans="1:7" ht="15" x14ac:dyDescent="0.2">
      <c r="A145" s="16">
        <f t="shared" si="7"/>
        <v>128</v>
      </c>
      <c r="B145" s="35" t="s">
        <v>155</v>
      </c>
      <c r="C145" s="24"/>
      <c r="D145" s="39" t="s">
        <v>8</v>
      </c>
      <c r="E145" s="19">
        <v>20.6</v>
      </c>
      <c r="F145" s="19">
        <f>'[1]таблица 4'!AU147</f>
        <v>20.6</v>
      </c>
      <c r="G145" s="20">
        <f t="shared" si="6"/>
        <v>0</v>
      </c>
    </row>
    <row r="146" spans="1:7" ht="17.25" customHeight="1" x14ac:dyDescent="0.2">
      <c r="A146" s="16">
        <f t="shared" si="7"/>
        <v>129</v>
      </c>
      <c r="B146" s="35" t="s">
        <v>156</v>
      </c>
      <c r="C146" s="22"/>
      <c r="D146" s="39" t="s">
        <v>8</v>
      </c>
      <c r="E146" s="19">
        <v>28.8</v>
      </c>
      <c r="F146" s="19">
        <f>'[1]таблица 4'!AU148</f>
        <v>28.8</v>
      </c>
      <c r="G146" s="20">
        <f t="shared" si="6"/>
        <v>0</v>
      </c>
    </row>
    <row r="147" spans="1:7" ht="15" x14ac:dyDescent="0.2">
      <c r="A147" s="16">
        <f t="shared" si="7"/>
        <v>130</v>
      </c>
      <c r="B147" s="35" t="s">
        <v>157</v>
      </c>
      <c r="C147" s="24"/>
      <c r="D147" s="39" t="s">
        <v>8</v>
      </c>
      <c r="E147" s="19">
        <v>19.7</v>
      </c>
      <c r="F147" s="19">
        <f>'[1]таблица 4'!AU149</f>
        <v>19.7</v>
      </c>
      <c r="G147" s="20">
        <f t="shared" si="6"/>
        <v>0</v>
      </c>
    </row>
    <row r="148" spans="1:7" ht="15" x14ac:dyDescent="0.2">
      <c r="A148" s="16">
        <f t="shared" si="7"/>
        <v>131</v>
      </c>
      <c r="B148" s="35" t="s">
        <v>158</v>
      </c>
      <c r="C148" s="18"/>
      <c r="D148" s="39" t="s">
        <v>8</v>
      </c>
      <c r="E148" s="19">
        <v>27.2</v>
      </c>
      <c r="F148" s="19">
        <f>'[1]таблица 4'!AU150</f>
        <v>27.2</v>
      </c>
      <c r="G148" s="20">
        <f t="shared" si="6"/>
        <v>0</v>
      </c>
    </row>
    <row r="149" spans="1:7" ht="15" x14ac:dyDescent="0.2">
      <c r="A149" s="16">
        <f t="shared" si="7"/>
        <v>132</v>
      </c>
      <c r="B149" s="35" t="s">
        <v>159</v>
      </c>
      <c r="C149" s="18"/>
      <c r="D149" s="39" t="s">
        <v>8</v>
      </c>
      <c r="E149" s="19">
        <v>28.1</v>
      </c>
      <c r="F149" s="19">
        <f>'[1]таблица 4'!AU151</f>
        <v>28.1</v>
      </c>
      <c r="G149" s="20">
        <f t="shared" si="6"/>
        <v>0</v>
      </c>
    </row>
    <row r="150" spans="1:7" ht="15" x14ac:dyDescent="0.2">
      <c r="A150" s="16">
        <f>A149+1</f>
        <v>133</v>
      </c>
      <c r="B150" s="35" t="s">
        <v>160</v>
      </c>
      <c r="C150" s="18"/>
      <c r="D150" s="39" t="s">
        <v>8</v>
      </c>
      <c r="E150" s="19">
        <v>26.4</v>
      </c>
      <c r="F150" s="19">
        <f>'[1]таблица 4'!AU152</f>
        <v>26.4</v>
      </c>
      <c r="G150" s="20">
        <f t="shared" si="6"/>
        <v>0</v>
      </c>
    </row>
    <row r="151" spans="1:7" ht="15" x14ac:dyDescent="0.2">
      <c r="A151" s="16">
        <f>A150+1</f>
        <v>134</v>
      </c>
      <c r="B151" s="35" t="s">
        <v>161</v>
      </c>
      <c r="C151" s="18"/>
      <c r="D151" s="16" t="s">
        <v>8</v>
      </c>
      <c r="E151" s="19">
        <v>88.9</v>
      </c>
      <c r="F151" s="19">
        <f>'[1]таблица 4'!AU153</f>
        <v>88.9</v>
      </c>
      <c r="G151" s="20">
        <f t="shared" si="6"/>
        <v>0</v>
      </c>
    </row>
    <row r="152" spans="1:7" ht="15" x14ac:dyDescent="0.2">
      <c r="A152" s="16"/>
      <c r="B152" s="37" t="s">
        <v>162</v>
      </c>
      <c r="C152" s="18"/>
      <c r="D152" s="16"/>
      <c r="E152" s="19"/>
      <c r="F152" s="19"/>
      <c r="G152" s="20">
        <f t="shared" si="6"/>
        <v>0</v>
      </c>
    </row>
    <row r="153" spans="1:7" ht="15" x14ac:dyDescent="0.2">
      <c r="A153" s="16">
        <f>A151+1</f>
        <v>135</v>
      </c>
      <c r="B153" s="61" t="s">
        <v>163</v>
      </c>
      <c r="C153" s="18"/>
      <c r="D153" s="16" t="s">
        <v>8</v>
      </c>
      <c r="E153" s="19">
        <v>59.8</v>
      </c>
      <c r="F153" s="19">
        <f>'[1]таблица 4'!AU155</f>
        <v>59.8</v>
      </c>
      <c r="G153" s="20">
        <f t="shared" si="6"/>
        <v>0</v>
      </c>
    </row>
    <row r="154" spans="1:7" ht="15" x14ac:dyDescent="0.2">
      <c r="A154" s="16">
        <f>A153+1</f>
        <v>136</v>
      </c>
      <c r="B154" s="61" t="s">
        <v>164</v>
      </c>
      <c r="C154" s="18"/>
      <c r="D154" s="16" t="s">
        <v>8</v>
      </c>
      <c r="E154" s="19">
        <v>105.1</v>
      </c>
      <c r="F154" s="19">
        <f>'[1]таблица 4'!AU156</f>
        <v>105.1</v>
      </c>
      <c r="G154" s="20">
        <f t="shared" si="6"/>
        <v>0</v>
      </c>
    </row>
    <row r="155" spans="1:7" ht="15" x14ac:dyDescent="0.2">
      <c r="A155" s="16">
        <f t="shared" ref="A155:A160" si="8">A154+1</f>
        <v>137</v>
      </c>
      <c r="B155" s="61" t="s">
        <v>165</v>
      </c>
      <c r="C155" s="18"/>
      <c r="D155" s="16" t="s">
        <v>8</v>
      </c>
      <c r="E155" s="19">
        <v>81.099999999999994</v>
      </c>
      <c r="F155" s="19">
        <f>'[1]таблица 4'!AU157</f>
        <v>81.099999999999994</v>
      </c>
      <c r="G155" s="20">
        <f t="shared" si="6"/>
        <v>0</v>
      </c>
    </row>
    <row r="156" spans="1:7" ht="15" customHeight="1" x14ac:dyDescent="0.2">
      <c r="A156" s="16">
        <f t="shared" si="8"/>
        <v>138</v>
      </c>
      <c r="B156" s="61" t="s">
        <v>166</v>
      </c>
      <c r="C156" s="18"/>
      <c r="D156" s="16" t="s">
        <v>8</v>
      </c>
      <c r="E156" s="19">
        <v>80.7</v>
      </c>
      <c r="F156" s="19">
        <f>'[1]таблица 4'!AU158</f>
        <v>80.7</v>
      </c>
      <c r="G156" s="20">
        <f t="shared" si="6"/>
        <v>0</v>
      </c>
    </row>
    <row r="157" spans="1:7" ht="15" x14ac:dyDescent="0.2">
      <c r="A157" s="16">
        <f t="shared" si="8"/>
        <v>139</v>
      </c>
      <c r="B157" s="61" t="s">
        <v>167</v>
      </c>
      <c r="C157" s="18"/>
      <c r="D157" s="16" t="s">
        <v>8</v>
      </c>
      <c r="E157" s="19">
        <v>73.599999999999994</v>
      </c>
      <c r="F157" s="19">
        <f>'[1]таблица 4'!AU159</f>
        <v>73.599999999999994</v>
      </c>
      <c r="G157" s="20">
        <f t="shared" si="6"/>
        <v>0</v>
      </c>
    </row>
    <row r="158" spans="1:7" ht="15" x14ac:dyDescent="0.2">
      <c r="A158" s="16">
        <f t="shared" si="8"/>
        <v>140</v>
      </c>
      <c r="B158" s="61" t="s">
        <v>168</v>
      </c>
      <c r="C158" s="18"/>
      <c r="D158" s="16" t="s">
        <v>8</v>
      </c>
      <c r="E158" s="19">
        <v>65.599999999999994</v>
      </c>
      <c r="F158" s="19">
        <f>'[1]таблица 4'!AU160</f>
        <v>65.599999999999994</v>
      </c>
      <c r="G158" s="20">
        <f t="shared" si="6"/>
        <v>0</v>
      </c>
    </row>
    <row r="159" spans="1:7" ht="15.75" customHeight="1" x14ac:dyDescent="0.2">
      <c r="A159" s="16">
        <f t="shared" si="8"/>
        <v>141</v>
      </c>
      <c r="B159" s="61" t="s">
        <v>169</v>
      </c>
      <c r="C159" s="41"/>
      <c r="D159" s="39" t="s">
        <v>8</v>
      </c>
      <c r="E159" s="19">
        <v>120.2</v>
      </c>
      <c r="F159" s="19">
        <f>'[1]таблица 4'!AU161</f>
        <v>120.2</v>
      </c>
      <c r="G159" s="20">
        <f t="shared" si="6"/>
        <v>0</v>
      </c>
    </row>
    <row r="160" spans="1:7" ht="15" customHeight="1" x14ac:dyDescent="0.2">
      <c r="A160" s="16">
        <f t="shared" si="8"/>
        <v>142</v>
      </c>
      <c r="B160" s="61" t="s">
        <v>170</v>
      </c>
      <c r="C160" s="44"/>
      <c r="D160" s="39" t="s">
        <v>8</v>
      </c>
      <c r="E160" s="19">
        <v>126.2</v>
      </c>
      <c r="F160" s="19">
        <f>'[1]таблица 4'!AU162</f>
        <v>126.2</v>
      </c>
      <c r="G160" s="20">
        <f t="shared" si="6"/>
        <v>0</v>
      </c>
    </row>
    <row r="161" spans="1:7" ht="15" x14ac:dyDescent="0.2">
      <c r="A161" s="16"/>
      <c r="B161" s="62" t="s">
        <v>171</v>
      </c>
      <c r="C161" s="63"/>
      <c r="D161" s="16"/>
      <c r="E161" s="19"/>
      <c r="F161" s="19"/>
      <c r="G161" s="20">
        <f t="shared" si="6"/>
        <v>0</v>
      </c>
    </row>
    <row r="162" spans="1:7" ht="15" x14ac:dyDescent="0.2">
      <c r="A162" s="16">
        <f>A160+1</f>
        <v>143</v>
      </c>
      <c r="B162" s="35" t="s">
        <v>172</v>
      </c>
      <c r="C162" s="63"/>
      <c r="D162" s="16" t="s">
        <v>119</v>
      </c>
      <c r="E162" s="19">
        <v>3</v>
      </c>
      <c r="F162" s="19">
        <f>'[1]таблица 4'!AU164</f>
        <v>3</v>
      </c>
      <c r="G162" s="20">
        <f t="shared" si="6"/>
        <v>0</v>
      </c>
    </row>
    <row r="163" spans="1:7" ht="15" x14ac:dyDescent="0.2">
      <c r="A163" s="16">
        <f t="shared" ref="A163:A186" si="9">A162+1</f>
        <v>144</v>
      </c>
      <c r="B163" s="35" t="s">
        <v>173</v>
      </c>
      <c r="C163" s="63"/>
      <c r="D163" s="16" t="s">
        <v>119</v>
      </c>
      <c r="E163" s="19">
        <v>28.1</v>
      </c>
      <c r="F163" s="19">
        <f>'[1]таблица 4'!AU165</f>
        <v>28.1</v>
      </c>
      <c r="G163" s="20">
        <f t="shared" si="6"/>
        <v>0</v>
      </c>
    </row>
    <row r="164" spans="1:7" ht="15" x14ac:dyDescent="0.2">
      <c r="A164" s="16">
        <f t="shared" si="9"/>
        <v>145</v>
      </c>
      <c r="B164" s="35" t="s">
        <v>174</v>
      </c>
      <c r="C164" s="63"/>
      <c r="D164" s="16" t="s">
        <v>8</v>
      </c>
      <c r="E164" s="19">
        <v>56.4</v>
      </c>
      <c r="F164" s="19">
        <f>'[1]таблица 4'!AU166</f>
        <v>56.4</v>
      </c>
      <c r="G164" s="20">
        <f t="shared" si="6"/>
        <v>0</v>
      </c>
    </row>
    <row r="165" spans="1:7" ht="15" x14ac:dyDescent="0.2">
      <c r="A165" s="16">
        <f t="shared" si="9"/>
        <v>146</v>
      </c>
      <c r="B165" s="35" t="s">
        <v>175</v>
      </c>
      <c r="C165" s="63"/>
      <c r="D165" s="16" t="s">
        <v>137</v>
      </c>
      <c r="E165" s="19">
        <v>15.2</v>
      </c>
      <c r="F165" s="19">
        <f>'[1]таблица 4'!AU167</f>
        <v>15.2</v>
      </c>
      <c r="G165" s="20">
        <f t="shared" si="6"/>
        <v>0</v>
      </c>
    </row>
    <row r="166" spans="1:7" ht="15" x14ac:dyDescent="0.2">
      <c r="A166" s="16">
        <f t="shared" si="9"/>
        <v>147</v>
      </c>
      <c r="B166" s="35" t="s">
        <v>176</v>
      </c>
      <c r="C166" s="63"/>
      <c r="D166" s="16" t="s">
        <v>137</v>
      </c>
      <c r="E166" s="19">
        <v>18.899999999999999</v>
      </c>
      <c r="F166" s="19">
        <f>'[1]таблица 4'!AU168</f>
        <v>18.899999999999999</v>
      </c>
      <c r="G166" s="20">
        <f t="shared" si="6"/>
        <v>0</v>
      </c>
    </row>
    <row r="167" spans="1:7" ht="15" x14ac:dyDescent="0.2">
      <c r="A167" s="16">
        <f t="shared" si="9"/>
        <v>148</v>
      </c>
      <c r="B167" s="35" t="s">
        <v>177</v>
      </c>
      <c r="C167" s="63"/>
      <c r="D167" s="16" t="s">
        <v>137</v>
      </c>
      <c r="E167" s="19">
        <v>15.7</v>
      </c>
      <c r="F167" s="19">
        <f>'[1]таблица 4'!AU169</f>
        <v>15.7</v>
      </c>
      <c r="G167" s="20">
        <f t="shared" si="6"/>
        <v>0</v>
      </c>
    </row>
    <row r="168" spans="1:7" ht="15.75" customHeight="1" x14ac:dyDescent="0.2">
      <c r="A168" s="16">
        <f t="shared" si="9"/>
        <v>149</v>
      </c>
      <c r="B168" s="35" t="s">
        <v>178</v>
      </c>
      <c r="C168" s="63"/>
      <c r="D168" s="16" t="s">
        <v>119</v>
      </c>
      <c r="E168" s="19">
        <v>18.8</v>
      </c>
      <c r="F168" s="19">
        <f>'[1]таблица 4'!AU170</f>
        <v>18.8</v>
      </c>
      <c r="G168" s="20">
        <f t="shared" si="6"/>
        <v>0</v>
      </c>
    </row>
    <row r="169" spans="1:7" ht="15" customHeight="1" x14ac:dyDescent="0.2">
      <c r="A169" s="16">
        <f t="shared" si="9"/>
        <v>150</v>
      </c>
      <c r="B169" s="35" t="s">
        <v>179</v>
      </c>
      <c r="C169" s="44"/>
      <c r="D169" s="16" t="s">
        <v>119</v>
      </c>
      <c r="E169" s="19">
        <v>13.5</v>
      </c>
      <c r="F169" s="19">
        <f>'[1]таблица 4'!AU171</f>
        <v>13.5</v>
      </c>
      <c r="G169" s="20">
        <f t="shared" si="6"/>
        <v>0</v>
      </c>
    </row>
    <row r="170" spans="1:7" ht="15" x14ac:dyDescent="0.2">
      <c r="A170" s="16">
        <f t="shared" si="9"/>
        <v>151</v>
      </c>
      <c r="B170" s="35" t="s">
        <v>180</v>
      </c>
      <c r="C170" s="18"/>
      <c r="D170" s="16" t="s">
        <v>42</v>
      </c>
      <c r="E170" s="19">
        <v>11.7</v>
      </c>
      <c r="F170" s="19">
        <f>'[1]таблица 4'!AU172</f>
        <v>11.7</v>
      </c>
      <c r="G170" s="20">
        <f t="shared" si="6"/>
        <v>0</v>
      </c>
    </row>
    <row r="171" spans="1:7" ht="15" x14ac:dyDescent="0.2">
      <c r="A171" s="16">
        <f t="shared" si="9"/>
        <v>152</v>
      </c>
      <c r="B171" s="35" t="s">
        <v>181</v>
      </c>
      <c r="C171" s="18"/>
      <c r="D171" s="16" t="s">
        <v>42</v>
      </c>
      <c r="E171" s="19">
        <v>56.6</v>
      </c>
      <c r="F171" s="19">
        <f>'[1]таблица 4'!AU173</f>
        <v>56.6</v>
      </c>
      <c r="G171" s="20">
        <f t="shared" si="6"/>
        <v>0</v>
      </c>
    </row>
    <row r="172" spans="1:7" ht="15" x14ac:dyDescent="0.2">
      <c r="A172" s="16">
        <f t="shared" si="9"/>
        <v>153</v>
      </c>
      <c r="B172" s="35" t="s">
        <v>182</v>
      </c>
      <c r="C172" s="18"/>
      <c r="D172" s="16" t="s">
        <v>42</v>
      </c>
      <c r="E172" s="19">
        <v>86.5</v>
      </c>
      <c r="F172" s="19">
        <f>'[1]таблица 4'!AU174</f>
        <v>86.5</v>
      </c>
      <c r="G172" s="20">
        <f t="shared" si="6"/>
        <v>0</v>
      </c>
    </row>
    <row r="173" spans="1:7" ht="15" x14ac:dyDescent="0.2">
      <c r="A173" s="16">
        <f t="shared" si="9"/>
        <v>154</v>
      </c>
      <c r="B173" s="35" t="s">
        <v>183</v>
      </c>
      <c r="C173" s="18"/>
      <c r="D173" s="16" t="s">
        <v>42</v>
      </c>
      <c r="E173" s="19">
        <v>39.799999999999997</v>
      </c>
      <c r="F173" s="19">
        <f>'[1]таблица 4'!AU175</f>
        <v>39.799999999999997</v>
      </c>
      <c r="G173" s="20">
        <f t="shared" si="6"/>
        <v>0</v>
      </c>
    </row>
    <row r="174" spans="1:7" ht="15" x14ac:dyDescent="0.2">
      <c r="A174" s="16">
        <f t="shared" si="9"/>
        <v>155</v>
      </c>
      <c r="B174" s="35" t="s">
        <v>184</v>
      </c>
      <c r="C174" s="18"/>
      <c r="D174" s="16" t="s">
        <v>42</v>
      </c>
      <c r="E174" s="19">
        <v>78.3</v>
      </c>
      <c r="F174" s="19">
        <f>'[1]таблица 4'!AU176</f>
        <v>78.3</v>
      </c>
      <c r="G174" s="20">
        <f t="shared" si="6"/>
        <v>0</v>
      </c>
    </row>
    <row r="175" spans="1:7" ht="15" x14ac:dyDescent="0.2">
      <c r="A175" s="16">
        <f t="shared" si="9"/>
        <v>156</v>
      </c>
      <c r="B175" s="35" t="s">
        <v>185</v>
      </c>
      <c r="C175" s="18"/>
      <c r="D175" s="16" t="s">
        <v>42</v>
      </c>
      <c r="E175" s="19">
        <v>17.899999999999999</v>
      </c>
      <c r="F175" s="19">
        <f>'[1]таблица 4'!AU177</f>
        <v>17.899999999999999</v>
      </c>
      <c r="G175" s="20">
        <f t="shared" si="6"/>
        <v>0</v>
      </c>
    </row>
    <row r="176" spans="1:7" ht="15" x14ac:dyDescent="0.2">
      <c r="A176" s="16">
        <f t="shared" si="9"/>
        <v>157</v>
      </c>
      <c r="B176" s="35" t="s">
        <v>186</v>
      </c>
      <c r="C176" s="18"/>
      <c r="D176" s="16" t="s">
        <v>42</v>
      </c>
      <c r="E176" s="19">
        <v>17.3</v>
      </c>
      <c r="F176" s="19">
        <f>'[1]таблица 4'!AU178</f>
        <v>17.3</v>
      </c>
      <c r="G176" s="20">
        <f t="shared" si="6"/>
        <v>0</v>
      </c>
    </row>
    <row r="177" spans="1:7" ht="15" x14ac:dyDescent="0.2">
      <c r="A177" s="16">
        <f t="shared" si="9"/>
        <v>158</v>
      </c>
      <c r="B177" s="50" t="s">
        <v>187</v>
      </c>
      <c r="C177" s="18"/>
      <c r="D177" s="16" t="s">
        <v>119</v>
      </c>
      <c r="E177" s="19">
        <v>39.6</v>
      </c>
      <c r="F177" s="19">
        <f>'[1]таблица 4'!AU179</f>
        <v>39.6</v>
      </c>
      <c r="G177" s="20">
        <f t="shared" si="6"/>
        <v>0</v>
      </c>
    </row>
    <row r="178" spans="1:7" ht="15" x14ac:dyDescent="0.2">
      <c r="A178" s="16">
        <f t="shared" si="9"/>
        <v>159</v>
      </c>
      <c r="B178" s="35" t="s">
        <v>188</v>
      </c>
      <c r="C178" s="18"/>
      <c r="D178" s="16" t="s">
        <v>189</v>
      </c>
      <c r="E178" s="19">
        <v>21.9</v>
      </c>
      <c r="F178" s="19">
        <f>'[1]таблица 4'!AU180</f>
        <v>21.9</v>
      </c>
      <c r="G178" s="20">
        <f t="shared" si="6"/>
        <v>0</v>
      </c>
    </row>
    <row r="179" spans="1:7" ht="15" x14ac:dyDescent="0.2">
      <c r="A179" s="16">
        <f t="shared" si="9"/>
        <v>160</v>
      </c>
      <c r="B179" s="35" t="s">
        <v>190</v>
      </c>
      <c r="C179" s="18"/>
      <c r="D179" s="16" t="s">
        <v>8</v>
      </c>
      <c r="E179" s="19">
        <v>85.5</v>
      </c>
      <c r="F179" s="19">
        <f>'[1]таблица 4'!AU181</f>
        <v>85.5</v>
      </c>
      <c r="G179" s="20">
        <f t="shared" si="6"/>
        <v>0</v>
      </c>
    </row>
    <row r="180" spans="1:7" ht="15" x14ac:dyDescent="0.2">
      <c r="A180" s="16">
        <f t="shared" si="9"/>
        <v>161</v>
      </c>
      <c r="B180" s="35" t="s">
        <v>191</v>
      </c>
      <c r="C180" s="18"/>
      <c r="D180" s="16" t="s">
        <v>8</v>
      </c>
      <c r="E180" s="19">
        <v>78.599999999999994</v>
      </c>
      <c r="F180" s="19">
        <f>'[1]таблица 4'!AU182</f>
        <v>78.599999999999994</v>
      </c>
      <c r="G180" s="20">
        <f t="shared" si="6"/>
        <v>0</v>
      </c>
    </row>
    <row r="181" spans="1:7" ht="15" x14ac:dyDescent="0.2">
      <c r="A181" s="16">
        <f t="shared" si="9"/>
        <v>162</v>
      </c>
      <c r="B181" s="35" t="s">
        <v>192</v>
      </c>
      <c r="C181" s="18"/>
      <c r="D181" s="16" t="s">
        <v>119</v>
      </c>
      <c r="E181" s="19">
        <v>43.2</v>
      </c>
      <c r="F181" s="19">
        <f>'[1]таблица 4'!AU183</f>
        <v>43.2</v>
      </c>
      <c r="G181" s="20">
        <f t="shared" si="6"/>
        <v>0</v>
      </c>
    </row>
    <row r="182" spans="1:7" ht="15" x14ac:dyDescent="0.2">
      <c r="A182" s="16">
        <f t="shared" si="9"/>
        <v>163</v>
      </c>
      <c r="B182" s="35" t="s">
        <v>193</v>
      </c>
      <c r="C182" s="18"/>
      <c r="D182" s="16" t="s">
        <v>27</v>
      </c>
      <c r="E182" s="19">
        <v>37.9</v>
      </c>
      <c r="F182" s="19">
        <f>'[1]таблица 4'!AU184</f>
        <v>37.9</v>
      </c>
      <c r="G182" s="20">
        <f t="shared" si="6"/>
        <v>0</v>
      </c>
    </row>
    <row r="183" spans="1:7" ht="18" customHeight="1" x14ac:dyDescent="0.2">
      <c r="A183" s="16">
        <f t="shared" si="9"/>
        <v>164</v>
      </c>
      <c r="B183" s="35" t="s">
        <v>194</v>
      </c>
      <c r="C183" s="18"/>
      <c r="D183" s="16" t="s">
        <v>27</v>
      </c>
      <c r="E183" s="19">
        <v>116.7</v>
      </c>
      <c r="F183" s="19">
        <f>'[1]таблица 4'!AU185</f>
        <v>116.7</v>
      </c>
      <c r="G183" s="20">
        <f t="shared" si="6"/>
        <v>0</v>
      </c>
    </row>
    <row r="184" spans="1:7" ht="16.5" customHeight="1" x14ac:dyDescent="0.2">
      <c r="A184" s="16">
        <f t="shared" si="9"/>
        <v>165</v>
      </c>
      <c r="B184" s="35" t="s">
        <v>195</v>
      </c>
      <c r="C184" s="18"/>
      <c r="D184" s="16" t="s">
        <v>42</v>
      </c>
      <c r="E184" s="19">
        <v>57.5</v>
      </c>
      <c r="F184" s="19">
        <f>'[1]таблица 4'!AU186</f>
        <v>57.5</v>
      </c>
      <c r="G184" s="20">
        <f t="shared" si="6"/>
        <v>0</v>
      </c>
    </row>
    <row r="185" spans="1:7" ht="16.5" customHeight="1" x14ac:dyDescent="0.2">
      <c r="A185" s="16">
        <f t="shared" si="9"/>
        <v>166</v>
      </c>
      <c r="B185" s="35" t="s">
        <v>196</v>
      </c>
      <c r="C185" s="18"/>
      <c r="D185" s="16" t="s">
        <v>8</v>
      </c>
      <c r="E185" s="19">
        <v>237.7</v>
      </c>
      <c r="F185" s="19">
        <f>'[1]таблица 4'!AU187</f>
        <v>237.7</v>
      </c>
      <c r="G185" s="20">
        <f t="shared" si="6"/>
        <v>0</v>
      </c>
    </row>
    <row r="186" spans="1:7" ht="15" x14ac:dyDescent="0.2">
      <c r="A186" s="16">
        <f t="shared" si="9"/>
        <v>167</v>
      </c>
      <c r="B186" s="35" t="s">
        <v>197</v>
      </c>
      <c r="C186" s="18"/>
      <c r="D186" s="16" t="s">
        <v>42</v>
      </c>
      <c r="E186" s="19">
        <v>48.1</v>
      </c>
      <c r="F186" s="19">
        <f>'[1]таблица 4'!AU188</f>
        <v>48.1</v>
      </c>
      <c r="G186" s="20">
        <f t="shared" si="6"/>
        <v>0</v>
      </c>
    </row>
    <row r="187" spans="1:7" ht="14.25" customHeight="1" x14ac:dyDescent="0.2">
      <c r="A187" s="96" t="s">
        <v>198</v>
      </c>
      <c r="B187" s="97"/>
      <c r="C187" s="97"/>
      <c r="D187" s="97"/>
      <c r="E187" s="98"/>
      <c r="F187"/>
    </row>
    <row r="188" spans="1:7" ht="14.25" customHeight="1" x14ac:dyDescent="0.2">
      <c r="A188" s="96" t="s">
        <v>199</v>
      </c>
      <c r="B188" s="97"/>
      <c r="C188" s="97"/>
      <c r="D188" s="97"/>
      <c r="E188" s="64"/>
      <c r="F188" s="65"/>
    </row>
    <row r="189" spans="1:7" ht="15.75" customHeight="1" x14ac:dyDescent="0.2">
      <c r="A189" s="66">
        <f>A186+1</f>
        <v>168</v>
      </c>
      <c r="B189" s="67" t="s">
        <v>200</v>
      </c>
      <c r="C189" s="68" t="s">
        <v>201</v>
      </c>
      <c r="D189" s="68" t="s">
        <v>27</v>
      </c>
      <c r="E189" s="69">
        <f>F189</f>
        <v>275.58999999999997</v>
      </c>
      <c r="F189" s="70">
        <v>275.58999999999997</v>
      </c>
      <c r="G189" s="15">
        <f>F189/E189*100</f>
        <v>100</v>
      </c>
    </row>
    <row r="190" spans="1:7" ht="18.75" x14ac:dyDescent="0.2">
      <c r="A190" s="71">
        <f>A189+1</f>
        <v>169</v>
      </c>
      <c r="B190" s="51" t="s">
        <v>202</v>
      </c>
      <c r="C190" s="71" t="s">
        <v>203</v>
      </c>
      <c r="D190" s="71" t="s">
        <v>27</v>
      </c>
      <c r="E190" s="69">
        <f t="shared" ref="E190:E253" si="10">F190</f>
        <v>198.39</v>
      </c>
      <c r="F190" s="72">
        <v>198.39</v>
      </c>
      <c r="G190" s="15">
        <f t="shared" ref="G190:G253" si="11">F190/E190*100</f>
        <v>100</v>
      </c>
    </row>
    <row r="191" spans="1:7" ht="18.75" x14ac:dyDescent="0.2">
      <c r="A191" s="71">
        <f t="shared" ref="A191:A225" si="12">A190+1</f>
        <v>170</v>
      </c>
      <c r="B191" s="51" t="s">
        <v>204</v>
      </c>
      <c r="C191" s="71" t="s">
        <v>203</v>
      </c>
      <c r="D191" s="71" t="s">
        <v>27</v>
      </c>
      <c r="E191" s="69">
        <f t="shared" si="10"/>
        <v>198.39</v>
      </c>
      <c r="F191" s="72">
        <v>198.39</v>
      </c>
      <c r="G191" s="15">
        <f t="shared" si="11"/>
        <v>100</v>
      </c>
    </row>
    <row r="192" spans="1:7" ht="18.75" x14ac:dyDescent="0.2">
      <c r="A192" s="71">
        <f t="shared" si="12"/>
        <v>171</v>
      </c>
      <c r="B192" s="51" t="s">
        <v>205</v>
      </c>
      <c r="C192" s="71" t="s">
        <v>203</v>
      </c>
      <c r="D192" s="71" t="s">
        <v>27</v>
      </c>
      <c r="E192" s="69">
        <f t="shared" si="10"/>
        <v>198.39</v>
      </c>
      <c r="F192" s="72">
        <v>198.39</v>
      </c>
      <c r="G192" s="15">
        <f t="shared" si="11"/>
        <v>100</v>
      </c>
    </row>
    <row r="193" spans="1:7" ht="18.75" x14ac:dyDescent="0.2">
      <c r="A193" s="71">
        <f t="shared" si="12"/>
        <v>172</v>
      </c>
      <c r="B193" s="51" t="s">
        <v>206</v>
      </c>
      <c r="C193" s="71" t="s">
        <v>203</v>
      </c>
      <c r="D193" s="71" t="s">
        <v>27</v>
      </c>
      <c r="E193" s="69">
        <f t="shared" si="10"/>
        <v>253.54</v>
      </c>
      <c r="F193" s="70">
        <v>253.54</v>
      </c>
      <c r="G193" s="15">
        <f t="shared" si="11"/>
        <v>100</v>
      </c>
    </row>
    <row r="194" spans="1:7" ht="18.75" x14ac:dyDescent="0.2">
      <c r="A194" s="71">
        <f t="shared" si="12"/>
        <v>173</v>
      </c>
      <c r="B194" s="51" t="s">
        <v>207</v>
      </c>
      <c r="C194" s="71" t="s">
        <v>203</v>
      </c>
      <c r="D194" s="71" t="s">
        <v>27</v>
      </c>
      <c r="E194" s="69">
        <f t="shared" si="10"/>
        <v>232.5</v>
      </c>
      <c r="F194" s="70">
        <v>232.5</v>
      </c>
      <c r="G194" s="15">
        <f t="shared" si="11"/>
        <v>100</v>
      </c>
    </row>
    <row r="195" spans="1:7" ht="18.75" x14ac:dyDescent="0.2">
      <c r="A195" s="71">
        <f t="shared" si="12"/>
        <v>174</v>
      </c>
      <c r="B195" s="51" t="s">
        <v>208</v>
      </c>
      <c r="C195" s="71" t="s">
        <v>203</v>
      </c>
      <c r="D195" s="71" t="s">
        <v>27</v>
      </c>
      <c r="E195" s="69">
        <f t="shared" si="10"/>
        <v>229.5</v>
      </c>
      <c r="F195" s="70">
        <v>229.5</v>
      </c>
      <c r="G195" s="15">
        <f t="shared" si="11"/>
        <v>100</v>
      </c>
    </row>
    <row r="196" spans="1:7" ht="18.75" x14ac:dyDescent="0.2">
      <c r="A196" s="71">
        <f t="shared" si="12"/>
        <v>175</v>
      </c>
      <c r="B196" s="51" t="s">
        <v>209</v>
      </c>
      <c r="C196" s="71" t="s">
        <v>210</v>
      </c>
      <c r="D196" s="71" t="s">
        <v>27</v>
      </c>
      <c r="E196" s="69">
        <f t="shared" si="10"/>
        <v>234.5</v>
      </c>
      <c r="F196" s="72">
        <v>234.5</v>
      </c>
      <c r="G196" s="15">
        <f t="shared" si="11"/>
        <v>100</v>
      </c>
    </row>
    <row r="197" spans="1:7" ht="18.75" x14ac:dyDescent="0.2">
      <c r="A197" s="71">
        <f t="shared" si="12"/>
        <v>176</v>
      </c>
      <c r="B197" s="51" t="s">
        <v>211</v>
      </c>
      <c r="C197" s="71" t="s">
        <v>201</v>
      </c>
      <c r="D197" s="71" t="s">
        <v>119</v>
      </c>
      <c r="E197" s="69">
        <f t="shared" si="10"/>
        <v>244.99</v>
      </c>
      <c r="F197" s="70">
        <v>244.99</v>
      </c>
      <c r="G197" s="15">
        <f t="shared" si="11"/>
        <v>100</v>
      </c>
    </row>
    <row r="198" spans="1:7" ht="18.75" x14ac:dyDescent="0.2">
      <c r="A198" s="71">
        <f t="shared" si="12"/>
        <v>177</v>
      </c>
      <c r="B198" s="51" t="s">
        <v>212</v>
      </c>
      <c r="C198" s="71" t="s">
        <v>203</v>
      </c>
      <c r="D198" s="71" t="s">
        <v>119</v>
      </c>
      <c r="E198" s="69">
        <f t="shared" si="10"/>
        <v>242.67</v>
      </c>
      <c r="F198" s="70">
        <v>242.67</v>
      </c>
      <c r="G198" s="15">
        <f t="shared" si="11"/>
        <v>100</v>
      </c>
    </row>
    <row r="199" spans="1:7" ht="18.75" x14ac:dyDescent="0.2">
      <c r="A199" s="71">
        <f t="shared" si="12"/>
        <v>178</v>
      </c>
      <c r="B199" s="51" t="s">
        <v>213</v>
      </c>
      <c r="C199" s="71" t="s">
        <v>210</v>
      </c>
      <c r="D199" s="71" t="s">
        <v>119</v>
      </c>
      <c r="E199" s="69">
        <f t="shared" si="10"/>
        <v>267.05</v>
      </c>
      <c r="F199" s="70">
        <v>267.05</v>
      </c>
      <c r="G199" s="15">
        <f t="shared" si="11"/>
        <v>100</v>
      </c>
    </row>
    <row r="200" spans="1:7" ht="18.75" x14ac:dyDescent="0.2">
      <c r="A200" s="71">
        <f t="shared" si="12"/>
        <v>179</v>
      </c>
      <c r="B200" s="51" t="s">
        <v>214</v>
      </c>
      <c r="C200" s="71" t="s">
        <v>215</v>
      </c>
      <c r="D200" s="71" t="s">
        <v>27</v>
      </c>
      <c r="E200" s="69">
        <f t="shared" si="10"/>
        <v>1257.02</v>
      </c>
      <c r="F200" s="72">
        <v>1257.02</v>
      </c>
      <c r="G200" s="15">
        <f t="shared" si="11"/>
        <v>100</v>
      </c>
    </row>
    <row r="201" spans="1:7" ht="18.75" x14ac:dyDescent="0.2">
      <c r="A201" s="71">
        <f t="shared" si="12"/>
        <v>180</v>
      </c>
      <c r="B201" s="51" t="s">
        <v>216</v>
      </c>
      <c r="C201" s="71" t="s">
        <v>217</v>
      </c>
      <c r="D201" s="71" t="s">
        <v>27</v>
      </c>
      <c r="E201" s="69">
        <f t="shared" si="10"/>
        <v>208</v>
      </c>
      <c r="F201" s="72">
        <v>208</v>
      </c>
      <c r="G201" s="15">
        <f t="shared" si="11"/>
        <v>100</v>
      </c>
    </row>
    <row r="202" spans="1:7" ht="18.75" x14ac:dyDescent="0.2">
      <c r="A202" s="71">
        <f t="shared" si="12"/>
        <v>181</v>
      </c>
      <c r="B202" s="51" t="s">
        <v>218</v>
      </c>
      <c r="C202" s="71" t="s">
        <v>215</v>
      </c>
      <c r="D202" s="71" t="s">
        <v>27</v>
      </c>
      <c r="E202" s="69">
        <f t="shared" si="10"/>
        <v>756.43</v>
      </c>
      <c r="F202" s="70">
        <v>756.43</v>
      </c>
      <c r="G202" s="15">
        <f t="shared" si="11"/>
        <v>100</v>
      </c>
    </row>
    <row r="203" spans="1:7" ht="16.5" customHeight="1" x14ac:dyDescent="0.2">
      <c r="A203" s="71">
        <f t="shared" si="12"/>
        <v>182</v>
      </c>
      <c r="B203" s="51" t="s">
        <v>219</v>
      </c>
      <c r="C203" s="71" t="s">
        <v>215</v>
      </c>
      <c r="D203" s="71" t="s">
        <v>27</v>
      </c>
      <c r="E203" s="69">
        <f t="shared" si="10"/>
        <v>723.49</v>
      </c>
      <c r="F203" s="70">
        <v>723.49</v>
      </c>
      <c r="G203" s="15">
        <f t="shared" si="11"/>
        <v>100</v>
      </c>
    </row>
    <row r="204" spans="1:7" ht="30" x14ac:dyDescent="0.2">
      <c r="A204" s="71">
        <f t="shared" si="12"/>
        <v>183</v>
      </c>
      <c r="B204" s="51" t="s">
        <v>220</v>
      </c>
      <c r="C204" s="71" t="s">
        <v>203</v>
      </c>
      <c r="D204" s="71" t="s">
        <v>27</v>
      </c>
      <c r="E204" s="69">
        <f t="shared" si="10"/>
        <v>720.62</v>
      </c>
      <c r="F204" s="70">
        <v>720.62</v>
      </c>
      <c r="G204" s="15">
        <f t="shared" si="11"/>
        <v>100</v>
      </c>
    </row>
    <row r="205" spans="1:7" ht="16.5" customHeight="1" x14ac:dyDescent="0.2">
      <c r="A205" s="71">
        <f t="shared" si="12"/>
        <v>184</v>
      </c>
      <c r="B205" s="51" t="s">
        <v>221</v>
      </c>
      <c r="C205" s="71" t="s">
        <v>222</v>
      </c>
      <c r="D205" s="71" t="s">
        <v>27</v>
      </c>
      <c r="E205" s="69">
        <f t="shared" si="10"/>
        <v>530.23</v>
      </c>
      <c r="F205" s="70">
        <v>530.23</v>
      </c>
      <c r="G205" s="15">
        <f t="shared" si="11"/>
        <v>100</v>
      </c>
    </row>
    <row r="206" spans="1:7" ht="15" customHeight="1" x14ac:dyDescent="0.2">
      <c r="A206" s="71">
        <f t="shared" si="12"/>
        <v>185</v>
      </c>
      <c r="B206" s="51" t="s">
        <v>223</v>
      </c>
      <c r="C206" s="71" t="s">
        <v>224</v>
      </c>
      <c r="D206" s="71" t="s">
        <v>27</v>
      </c>
      <c r="E206" s="69">
        <f t="shared" si="10"/>
        <v>518.09</v>
      </c>
      <c r="F206" s="70">
        <v>518.09</v>
      </c>
      <c r="G206" s="15">
        <f t="shared" si="11"/>
        <v>100</v>
      </c>
    </row>
    <row r="207" spans="1:7" ht="18.75" x14ac:dyDescent="0.2">
      <c r="A207" s="71">
        <f t="shared" si="12"/>
        <v>186</v>
      </c>
      <c r="B207" s="51" t="s">
        <v>225</v>
      </c>
      <c r="C207" s="71" t="s">
        <v>215</v>
      </c>
      <c r="D207" s="71" t="s">
        <v>27</v>
      </c>
      <c r="E207" s="69">
        <f t="shared" si="10"/>
        <v>462.81</v>
      </c>
      <c r="F207" s="72">
        <v>462.81</v>
      </c>
      <c r="G207" s="15">
        <f t="shared" si="11"/>
        <v>100</v>
      </c>
    </row>
    <row r="208" spans="1:7" ht="30" x14ac:dyDescent="0.2">
      <c r="A208" s="71">
        <f t="shared" si="12"/>
        <v>187</v>
      </c>
      <c r="B208" s="51" t="s">
        <v>226</v>
      </c>
      <c r="C208" s="71" t="s">
        <v>203</v>
      </c>
      <c r="D208" s="71" t="s">
        <v>27</v>
      </c>
      <c r="E208" s="69">
        <f t="shared" si="10"/>
        <v>459.05</v>
      </c>
      <c r="F208" s="72">
        <v>459.05</v>
      </c>
      <c r="G208" s="15">
        <f t="shared" si="11"/>
        <v>100</v>
      </c>
    </row>
    <row r="209" spans="1:7" ht="30" x14ac:dyDescent="0.2">
      <c r="A209" s="71">
        <f t="shared" si="12"/>
        <v>188</v>
      </c>
      <c r="B209" s="51" t="s">
        <v>227</v>
      </c>
      <c r="C209" s="71" t="s">
        <v>228</v>
      </c>
      <c r="D209" s="71" t="s">
        <v>27</v>
      </c>
      <c r="E209" s="69">
        <f t="shared" si="10"/>
        <v>495.55</v>
      </c>
      <c r="F209" s="72">
        <v>495.55</v>
      </c>
      <c r="G209" s="15">
        <f t="shared" si="11"/>
        <v>100</v>
      </c>
    </row>
    <row r="210" spans="1:7" ht="18.75" x14ac:dyDescent="0.2">
      <c r="A210" s="71">
        <f t="shared" si="12"/>
        <v>189</v>
      </c>
      <c r="B210" s="51" t="s">
        <v>229</v>
      </c>
      <c r="C210" s="71" t="s">
        <v>215</v>
      </c>
      <c r="D210" s="71" t="s">
        <v>119</v>
      </c>
      <c r="E210" s="69">
        <f t="shared" si="10"/>
        <v>284.8</v>
      </c>
      <c r="F210" s="70">
        <v>284.8</v>
      </c>
      <c r="G210" s="15">
        <f t="shared" si="11"/>
        <v>100</v>
      </c>
    </row>
    <row r="211" spans="1:7" ht="18.75" x14ac:dyDescent="0.2">
      <c r="A211" s="71">
        <f t="shared" si="12"/>
        <v>190</v>
      </c>
      <c r="B211" s="51" t="s">
        <v>230</v>
      </c>
      <c r="C211" s="71" t="s">
        <v>203</v>
      </c>
      <c r="D211" s="71" t="s">
        <v>119</v>
      </c>
      <c r="E211" s="69">
        <f t="shared" si="10"/>
        <v>284.33</v>
      </c>
      <c r="F211" s="70">
        <v>284.33</v>
      </c>
      <c r="G211" s="15">
        <f t="shared" si="11"/>
        <v>100</v>
      </c>
    </row>
    <row r="212" spans="1:7" ht="18.75" x14ac:dyDescent="0.2">
      <c r="A212" s="71">
        <f t="shared" si="12"/>
        <v>191</v>
      </c>
      <c r="B212" s="51" t="s">
        <v>231</v>
      </c>
      <c r="C212" s="71" t="s">
        <v>228</v>
      </c>
      <c r="D212" s="71" t="s">
        <v>119</v>
      </c>
      <c r="E212" s="69">
        <f t="shared" si="10"/>
        <v>294.31</v>
      </c>
      <c r="F212" s="70">
        <v>294.31</v>
      </c>
      <c r="G212" s="15">
        <f t="shared" si="11"/>
        <v>100</v>
      </c>
    </row>
    <row r="213" spans="1:7" ht="30" x14ac:dyDescent="0.2">
      <c r="A213" s="71">
        <f t="shared" si="12"/>
        <v>192</v>
      </c>
      <c r="B213" s="51" t="s">
        <v>232</v>
      </c>
      <c r="C213" s="71" t="s">
        <v>215</v>
      </c>
      <c r="D213" s="71" t="s">
        <v>27</v>
      </c>
      <c r="E213" s="69">
        <f t="shared" si="10"/>
        <v>877.78</v>
      </c>
      <c r="F213" s="70">
        <v>877.78</v>
      </c>
      <c r="G213" s="15">
        <f t="shared" si="11"/>
        <v>100</v>
      </c>
    </row>
    <row r="214" spans="1:7" ht="30" x14ac:dyDescent="0.2">
      <c r="A214" s="71">
        <f t="shared" si="12"/>
        <v>193</v>
      </c>
      <c r="B214" s="51" t="s">
        <v>233</v>
      </c>
      <c r="C214" s="71" t="s">
        <v>215</v>
      </c>
      <c r="D214" s="71" t="s">
        <v>119</v>
      </c>
      <c r="E214" s="69">
        <f t="shared" si="10"/>
        <v>1176.3499999999999</v>
      </c>
      <c r="F214" s="72">
        <v>1176.3499999999999</v>
      </c>
      <c r="G214" s="15">
        <f t="shared" si="11"/>
        <v>100</v>
      </c>
    </row>
    <row r="215" spans="1:7" ht="18.75" x14ac:dyDescent="0.2">
      <c r="A215" s="71">
        <f t="shared" si="12"/>
        <v>194</v>
      </c>
      <c r="B215" s="51" t="s">
        <v>234</v>
      </c>
      <c r="C215" s="71" t="s">
        <v>215</v>
      </c>
      <c r="D215" s="71" t="s">
        <v>27</v>
      </c>
      <c r="E215" s="69">
        <f t="shared" si="10"/>
        <v>431.74</v>
      </c>
      <c r="F215" s="70">
        <v>431.74</v>
      </c>
      <c r="G215" s="15">
        <f t="shared" si="11"/>
        <v>100</v>
      </c>
    </row>
    <row r="216" spans="1:7" ht="18.75" x14ac:dyDescent="0.2">
      <c r="A216" s="71">
        <f t="shared" si="12"/>
        <v>195</v>
      </c>
      <c r="B216" s="51" t="s">
        <v>235</v>
      </c>
      <c r="C216" s="71" t="s">
        <v>203</v>
      </c>
      <c r="D216" s="71" t="s">
        <v>27</v>
      </c>
      <c r="E216" s="69">
        <f t="shared" si="10"/>
        <v>429.06</v>
      </c>
      <c r="F216" s="70">
        <v>429.06</v>
      </c>
      <c r="G216" s="15">
        <f t="shared" si="11"/>
        <v>100</v>
      </c>
    </row>
    <row r="217" spans="1:7" ht="18.75" x14ac:dyDescent="0.2">
      <c r="A217" s="71">
        <f t="shared" si="12"/>
        <v>196</v>
      </c>
      <c r="B217" s="51" t="s">
        <v>236</v>
      </c>
      <c r="C217" s="71" t="s">
        <v>210</v>
      </c>
      <c r="D217" s="71" t="s">
        <v>27</v>
      </c>
      <c r="E217" s="69">
        <f t="shared" si="10"/>
        <v>471.79</v>
      </c>
      <c r="F217" s="70">
        <v>471.79</v>
      </c>
      <c r="G217" s="15">
        <f t="shared" si="11"/>
        <v>100</v>
      </c>
    </row>
    <row r="218" spans="1:7" ht="18.75" x14ac:dyDescent="0.2">
      <c r="A218" s="71">
        <f t="shared" si="12"/>
        <v>197</v>
      </c>
      <c r="B218" s="51" t="s">
        <v>237</v>
      </c>
      <c r="C218" s="71" t="s">
        <v>215</v>
      </c>
      <c r="D218" s="71" t="s">
        <v>27</v>
      </c>
      <c r="E218" s="69">
        <f t="shared" si="10"/>
        <v>652.96</v>
      </c>
      <c r="F218" s="70">
        <v>652.96</v>
      </c>
      <c r="G218" s="15">
        <f t="shared" si="11"/>
        <v>100</v>
      </c>
    </row>
    <row r="219" spans="1:7" ht="16.5" customHeight="1" x14ac:dyDescent="0.2">
      <c r="A219" s="71">
        <f t="shared" si="12"/>
        <v>198</v>
      </c>
      <c r="B219" s="51" t="s">
        <v>238</v>
      </c>
      <c r="C219" s="71" t="s">
        <v>215</v>
      </c>
      <c r="D219" s="71" t="s">
        <v>27</v>
      </c>
      <c r="E219" s="69">
        <f t="shared" si="10"/>
        <v>646.16999999999996</v>
      </c>
      <c r="F219" s="70">
        <v>646.16999999999996</v>
      </c>
      <c r="G219" s="15">
        <f t="shared" si="11"/>
        <v>100</v>
      </c>
    </row>
    <row r="220" spans="1:7" ht="16.5" customHeight="1" x14ac:dyDescent="0.2">
      <c r="A220" s="71">
        <f t="shared" si="12"/>
        <v>199</v>
      </c>
      <c r="B220" s="51" t="s">
        <v>239</v>
      </c>
      <c r="C220" s="71" t="s">
        <v>203</v>
      </c>
      <c r="D220" s="71" t="s">
        <v>27</v>
      </c>
      <c r="E220" s="69">
        <f t="shared" si="10"/>
        <v>638.25</v>
      </c>
      <c r="F220" s="70">
        <v>638.25</v>
      </c>
      <c r="G220" s="15">
        <f t="shared" si="11"/>
        <v>100</v>
      </c>
    </row>
    <row r="221" spans="1:7" ht="18.75" x14ac:dyDescent="0.2">
      <c r="A221" s="71">
        <f t="shared" si="12"/>
        <v>200</v>
      </c>
      <c r="B221" s="51" t="s">
        <v>240</v>
      </c>
      <c r="C221" s="71" t="s">
        <v>215</v>
      </c>
      <c r="D221" s="71" t="s">
        <v>27</v>
      </c>
      <c r="E221" s="69">
        <f t="shared" si="10"/>
        <v>895.56</v>
      </c>
      <c r="F221" s="72">
        <v>895.56</v>
      </c>
      <c r="G221" s="15">
        <f t="shared" si="11"/>
        <v>100</v>
      </c>
    </row>
    <row r="222" spans="1:7" ht="30" x14ac:dyDescent="0.2">
      <c r="A222" s="71">
        <f t="shared" si="12"/>
        <v>201</v>
      </c>
      <c r="B222" s="51" t="s">
        <v>241</v>
      </c>
      <c r="C222" s="71" t="s">
        <v>215</v>
      </c>
      <c r="D222" s="71" t="s">
        <v>27</v>
      </c>
      <c r="E222" s="69">
        <f t="shared" si="10"/>
        <v>746.32</v>
      </c>
      <c r="F222" s="70">
        <v>746.32</v>
      </c>
      <c r="G222" s="15">
        <f t="shared" si="11"/>
        <v>100</v>
      </c>
    </row>
    <row r="223" spans="1:7" ht="30" x14ac:dyDescent="0.2">
      <c r="A223" s="71">
        <f t="shared" si="12"/>
        <v>202</v>
      </c>
      <c r="B223" s="51" t="s">
        <v>242</v>
      </c>
      <c r="C223" s="71" t="s">
        <v>215</v>
      </c>
      <c r="D223" s="71" t="s">
        <v>27</v>
      </c>
      <c r="E223" s="69">
        <f t="shared" si="10"/>
        <v>670.95</v>
      </c>
      <c r="F223" s="70">
        <v>670.95</v>
      </c>
      <c r="G223" s="15">
        <f t="shared" si="11"/>
        <v>100</v>
      </c>
    </row>
    <row r="224" spans="1:7" ht="30" x14ac:dyDescent="0.2">
      <c r="A224" s="71">
        <f t="shared" si="12"/>
        <v>203</v>
      </c>
      <c r="B224" s="51" t="s">
        <v>243</v>
      </c>
      <c r="C224" s="71" t="s">
        <v>203</v>
      </c>
      <c r="D224" s="71" t="s">
        <v>27</v>
      </c>
      <c r="E224" s="69">
        <f t="shared" si="10"/>
        <v>691.52</v>
      </c>
      <c r="F224" s="70">
        <v>691.52</v>
      </c>
      <c r="G224" s="15">
        <f t="shared" si="11"/>
        <v>100</v>
      </c>
    </row>
    <row r="225" spans="1:7" ht="18.75" x14ac:dyDescent="0.2">
      <c r="A225" s="71">
        <f t="shared" si="12"/>
        <v>204</v>
      </c>
      <c r="B225" s="51" t="s">
        <v>244</v>
      </c>
      <c r="C225" s="71" t="s">
        <v>215</v>
      </c>
      <c r="D225" s="71" t="s">
        <v>27</v>
      </c>
      <c r="E225" s="69">
        <f t="shared" si="10"/>
        <v>734.1</v>
      </c>
      <c r="F225" s="70">
        <v>734.1</v>
      </c>
      <c r="G225" s="15">
        <f t="shared" si="11"/>
        <v>100</v>
      </c>
    </row>
    <row r="226" spans="1:7" ht="18" customHeight="1" x14ac:dyDescent="0.2">
      <c r="A226" s="96" t="s">
        <v>245</v>
      </c>
      <c r="B226" s="97"/>
      <c r="C226" s="97"/>
      <c r="D226" s="98"/>
      <c r="E226" s="69">
        <f t="shared" si="10"/>
        <v>0</v>
      </c>
      <c r="G226" s="15" t="e">
        <f t="shared" si="11"/>
        <v>#DIV/0!</v>
      </c>
    </row>
    <row r="227" spans="1:7" ht="18.75" x14ac:dyDescent="0.2">
      <c r="A227" s="71">
        <f>A225+1</f>
        <v>205</v>
      </c>
      <c r="B227" s="51" t="s">
        <v>246</v>
      </c>
      <c r="C227" s="71" t="s">
        <v>247</v>
      </c>
      <c r="D227" s="71" t="s">
        <v>119</v>
      </c>
      <c r="E227" s="69">
        <f t="shared" si="10"/>
        <v>134.06</v>
      </c>
      <c r="F227" s="72">
        <v>134.06</v>
      </c>
      <c r="G227" s="15">
        <f t="shared" si="11"/>
        <v>100</v>
      </c>
    </row>
    <row r="228" spans="1:7" ht="18" customHeight="1" x14ac:dyDescent="0.2">
      <c r="A228" s="71">
        <f t="shared" ref="A228:A258" si="13">A227+1</f>
        <v>206</v>
      </c>
      <c r="B228" s="51" t="s">
        <v>248</v>
      </c>
      <c r="C228" s="71" t="s">
        <v>203</v>
      </c>
      <c r="D228" s="71" t="s">
        <v>119</v>
      </c>
      <c r="E228" s="69">
        <f t="shared" si="10"/>
        <v>126.2</v>
      </c>
      <c r="F228" s="72">
        <v>126.2</v>
      </c>
      <c r="G228" s="15">
        <f t="shared" si="11"/>
        <v>100</v>
      </c>
    </row>
    <row r="229" spans="1:7" ht="16.5" customHeight="1" x14ac:dyDescent="0.2">
      <c r="A229" s="71">
        <f t="shared" si="13"/>
        <v>207</v>
      </c>
      <c r="B229" s="51" t="s">
        <v>249</v>
      </c>
      <c r="C229" s="71" t="s">
        <v>247</v>
      </c>
      <c r="D229" s="71" t="s">
        <v>119</v>
      </c>
      <c r="E229" s="69">
        <f t="shared" si="10"/>
        <v>106.7</v>
      </c>
      <c r="F229" s="72">
        <v>106.7</v>
      </c>
      <c r="G229" s="15">
        <f t="shared" si="11"/>
        <v>100</v>
      </c>
    </row>
    <row r="230" spans="1:7" ht="30" x14ac:dyDescent="0.2">
      <c r="A230" s="71">
        <f t="shared" si="13"/>
        <v>208</v>
      </c>
      <c r="B230" s="51" t="s">
        <v>250</v>
      </c>
      <c r="C230" s="71" t="s">
        <v>210</v>
      </c>
      <c r="D230" s="71" t="s">
        <v>119</v>
      </c>
      <c r="E230" s="69">
        <f t="shared" si="10"/>
        <v>139.54</v>
      </c>
      <c r="F230" s="70">
        <v>139.54</v>
      </c>
      <c r="G230" s="15">
        <f t="shared" si="11"/>
        <v>100</v>
      </c>
    </row>
    <row r="231" spans="1:7" ht="18.75" x14ac:dyDescent="0.2">
      <c r="A231" s="71">
        <f t="shared" si="13"/>
        <v>209</v>
      </c>
      <c r="B231" s="51" t="s">
        <v>251</v>
      </c>
      <c r="C231" s="71" t="s">
        <v>252</v>
      </c>
      <c r="D231" s="71" t="s">
        <v>119</v>
      </c>
      <c r="E231" s="69">
        <f t="shared" si="10"/>
        <v>127.56</v>
      </c>
      <c r="F231" s="72">
        <v>127.56</v>
      </c>
      <c r="G231" s="15">
        <f t="shared" si="11"/>
        <v>100</v>
      </c>
    </row>
    <row r="232" spans="1:7" ht="15.75" customHeight="1" x14ac:dyDescent="0.2">
      <c r="A232" s="71">
        <f t="shared" si="13"/>
        <v>210</v>
      </c>
      <c r="B232" s="51" t="s">
        <v>253</v>
      </c>
      <c r="C232" s="71" t="s">
        <v>252</v>
      </c>
      <c r="D232" s="71" t="s">
        <v>119</v>
      </c>
      <c r="E232" s="69">
        <f t="shared" si="10"/>
        <v>131.87</v>
      </c>
      <c r="F232" s="72">
        <v>131.87</v>
      </c>
      <c r="G232" s="15">
        <f t="shared" si="11"/>
        <v>100</v>
      </c>
    </row>
    <row r="233" spans="1:7" ht="30" x14ac:dyDescent="0.2">
      <c r="A233" s="71">
        <f t="shared" si="13"/>
        <v>211</v>
      </c>
      <c r="B233" s="51" t="s">
        <v>254</v>
      </c>
      <c r="C233" s="71" t="s">
        <v>203</v>
      </c>
      <c r="D233" s="71" t="s">
        <v>119</v>
      </c>
      <c r="E233" s="69">
        <f t="shared" si="10"/>
        <v>128.72999999999999</v>
      </c>
      <c r="F233" s="72">
        <v>128.72999999999999</v>
      </c>
      <c r="G233" s="15">
        <f t="shared" si="11"/>
        <v>100</v>
      </c>
    </row>
    <row r="234" spans="1:7" ht="16.5" customHeight="1" x14ac:dyDescent="0.2">
      <c r="A234" s="71">
        <f t="shared" si="13"/>
        <v>212</v>
      </c>
      <c r="B234" s="51" t="s">
        <v>255</v>
      </c>
      <c r="C234" s="71" t="s">
        <v>252</v>
      </c>
      <c r="D234" s="71" t="s">
        <v>119</v>
      </c>
      <c r="E234" s="69">
        <f t="shared" si="10"/>
        <v>96.69</v>
      </c>
      <c r="F234" s="72">
        <v>96.69</v>
      </c>
      <c r="G234" s="15">
        <f t="shared" si="11"/>
        <v>100</v>
      </c>
    </row>
    <row r="235" spans="1:7" ht="18.75" x14ac:dyDescent="0.2">
      <c r="A235" s="71">
        <f t="shared" si="13"/>
        <v>213</v>
      </c>
      <c r="B235" s="51" t="s">
        <v>256</v>
      </c>
      <c r="C235" s="71" t="s">
        <v>247</v>
      </c>
      <c r="D235" s="71" t="s">
        <v>119</v>
      </c>
      <c r="E235" s="69">
        <f t="shared" si="10"/>
        <v>99.24</v>
      </c>
      <c r="F235" s="72">
        <v>99.24</v>
      </c>
      <c r="G235" s="15">
        <f t="shared" si="11"/>
        <v>100</v>
      </c>
    </row>
    <row r="236" spans="1:7" ht="18.75" x14ac:dyDescent="0.2">
      <c r="A236" s="71">
        <f t="shared" si="13"/>
        <v>214</v>
      </c>
      <c r="B236" s="51" t="s">
        <v>257</v>
      </c>
      <c r="C236" s="71" t="s">
        <v>247</v>
      </c>
      <c r="D236" s="71" t="s">
        <v>119</v>
      </c>
      <c r="E236" s="69">
        <f t="shared" si="10"/>
        <v>101.18</v>
      </c>
      <c r="F236" s="70">
        <v>101.18</v>
      </c>
      <c r="G236" s="15">
        <f t="shared" si="11"/>
        <v>100</v>
      </c>
    </row>
    <row r="237" spans="1:7" ht="18.75" x14ac:dyDescent="0.2">
      <c r="A237" s="71">
        <f t="shared" si="13"/>
        <v>215</v>
      </c>
      <c r="B237" s="51" t="s">
        <v>258</v>
      </c>
      <c r="C237" s="71" t="s">
        <v>259</v>
      </c>
      <c r="D237" s="71" t="s">
        <v>119</v>
      </c>
      <c r="E237" s="69">
        <f t="shared" si="10"/>
        <v>106</v>
      </c>
      <c r="F237" s="70">
        <v>106</v>
      </c>
      <c r="G237" s="15">
        <f t="shared" si="11"/>
        <v>100</v>
      </c>
    </row>
    <row r="238" spans="1:7" ht="18.75" x14ac:dyDescent="0.2">
      <c r="A238" s="71">
        <f t="shared" si="13"/>
        <v>216</v>
      </c>
      <c r="B238" s="51" t="s">
        <v>260</v>
      </c>
      <c r="C238" s="71" t="s">
        <v>247</v>
      </c>
      <c r="D238" s="71" t="s">
        <v>119</v>
      </c>
      <c r="E238" s="69">
        <f t="shared" si="10"/>
        <v>122.91</v>
      </c>
      <c r="F238" s="72">
        <v>122.91</v>
      </c>
      <c r="G238" s="15">
        <f t="shared" si="11"/>
        <v>100</v>
      </c>
    </row>
    <row r="239" spans="1:7" ht="18.75" x14ac:dyDescent="0.2">
      <c r="A239" s="71">
        <f t="shared" si="13"/>
        <v>217</v>
      </c>
      <c r="B239" s="51" t="s">
        <v>261</v>
      </c>
      <c r="C239" s="71" t="s">
        <v>247</v>
      </c>
      <c r="D239" s="71" t="s">
        <v>119</v>
      </c>
      <c r="E239" s="69">
        <f t="shared" si="10"/>
        <v>130.35</v>
      </c>
      <c r="F239" s="72">
        <v>130.35</v>
      </c>
      <c r="G239" s="15">
        <f t="shared" si="11"/>
        <v>100</v>
      </c>
    </row>
    <row r="240" spans="1:7" ht="18.75" x14ac:dyDescent="0.2">
      <c r="A240" s="71">
        <f t="shared" si="13"/>
        <v>218</v>
      </c>
      <c r="B240" s="51" t="s">
        <v>262</v>
      </c>
      <c r="C240" s="71" t="s">
        <v>247</v>
      </c>
      <c r="D240" s="71" t="s">
        <v>119</v>
      </c>
      <c r="E240" s="69">
        <f t="shared" si="10"/>
        <v>120.98</v>
      </c>
      <c r="F240" s="72">
        <v>120.98</v>
      </c>
      <c r="G240" s="15">
        <f t="shared" si="11"/>
        <v>100</v>
      </c>
    </row>
    <row r="241" spans="1:7" ht="18.75" x14ac:dyDescent="0.2">
      <c r="A241" s="71">
        <f t="shared" si="13"/>
        <v>219</v>
      </c>
      <c r="B241" s="51" t="s">
        <v>263</v>
      </c>
      <c r="C241" s="71" t="s">
        <v>247</v>
      </c>
      <c r="D241" s="71" t="s">
        <v>119</v>
      </c>
      <c r="E241" s="69">
        <f t="shared" si="10"/>
        <v>124.7</v>
      </c>
      <c r="F241" s="72">
        <v>124.7</v>
      </c>
      <c r="G241" s="15">
        <f t="shared" si="11"/>
        <v>100</v>
      </c>
    </row>
    <row r="242" spans="1:7" ht="15.75" customHeight="1" x14ac:dyDescent="0.2">
      <c r="A242" s="71">
        <f t="shared" si="13"/>
        <v>220</v>
      </c>
      <c r="B242" s="51" t="s">
        <v>264</v>
      </c>
      <c r="C242" s="71" t="s">
        <v>210</v>
      </c>
      <c r="D242" s="71" t="s">
        <v>119</v>
      </c>
      <c r="E242" s="69">
        <f t="shared" si="10"/>
        <v>103.5</v>
      </c>
      <c r="F242" s="72">
        <v>103.5</v>
      </c>
      <c r="G242" s="15">
        <f t="shared" si="11"/>
        <v>100</v>
      </c>
    </row>
    <row r="243" spans="1:7" ht="15.75" customHeight="1" x14ac:dyDescent="0.2">
      <c r="A243" s="71">
        <f t="shared" si="13"/>
        <v>221</v>
      </c>
      <c r="B243" s="51" t="s">
        <v>265</v>
      </c>
      <c r="C243" s="71" t="s">
        <v>210</v>
      </c>
      <c r="D243" s="71" t="s">
        <v>119</v>
      </c>
      <c r="E243" s="69">
        <f t="shared" si="10"/>
        <v>95</v>
      </c>
      <c r="F243" s="72">
        <v>95</v>
      </c>
      <c r="G243" s="15">
        <f t="shared" si="11"/>
        <v>100</v>
      </c>
    </row>
    <row r="244" spans="1:7" ht="18.75" x14ac:dyDescent="0.2">
      <c r="A244" s="71">
        <f t="shared" si="13"/>
        <v>222</v>
      </c>
      <c r="B244" s="51" t="s">
        <v>266</v>
      </c>
      <c r="C244" s="71" t="s">
        <v>210</v>
      </c>
      <c r="D244" s="71" t="s">
        <v>119</v>
      </c>
      <c r="E244" s="69">
        <f t="shared" si="10"/>
        <v>128</v>
      </c>
      <c r="F244" s="72">
        <v>128</v>
      </c>
      <c r="G244" s="15">
        <f t="shared" si="11"/>
        <v>100</v>
      </c>
    </row>
    <row r="245" spans="1:7" ht="18.75" x14ac:dyDescent="0.2">
      <c r="A245" s="71">
        <f t="shared" si="13"/>
        <v>223</v>
      </c>
      <c r="B245" s="51" t="s">
        <v>267</v>
      </c>
      <c r="C245" s="71" t="s">
        <v>210</v>
      </c>
      <c r="D245" s="71" t="s">
        <v>119</v>
      </c>
      <c r="E245" s="69">
        <f t="shared" si="10"/>
        <v>141.16999999999999</v>
      </c>
      <c r="F245" s="72">
        <v>141.16999999999999</v>
      </c>
      <c r="G245" s="15">
        <f t="shared" si="11"/>
        <v>100</v>
      </c>
    </row>
    <row r="246" spans="1:7" ht="30" x14ac:dyDescent="0.2">
      <c r="A246" s="71">
        <f t="shared" si="13"/>
        <v>224</v>
      </c>
      <c r="B246" s="51" t="s">
        <v>268</v>
      </c>
      <c r="C246" s="71" t="s">
        <v>210</v>
      </c>
      <c r="D246" s="71" t="s">
        <v>119</v>
      </c>
      <c r="E246" s="69">
        <f t="shared" si="10"/>
        <v>138.13</v>
      </c>
      <c r="F246" s="72">
        <v>138.13</v>
      </c>
      <c r="G246" s="15">
        <f t="shared" si="11"/>
        <v>100</v>
      </c>
    </row>
    <row r="247" spans="1:7" ht="18.75" x14ac:dyDescent="0.2">
      <c r="A247" s="71">
        <f t="shared" si="13"/>
        <v>225</v>
      </c>
      <c r="B247" s="51" t="s">
        <v>269</v>
      </c>
      <c r="C247" s="71" t="s">
        <v>252</v>
      </c>
      <c r="D247" s="71" t="s">
        <v>119</v>
      </c>
      <c r="E247" s="69">
        <f t="shared" si="10"/>
        <v>97.03</v>
      </c>
      <c r="F247" s="72">
        <v>97.03</v>
      </c>
      <c r="G247" s="15">
        <f t="shared" si="11"/>
        <v>100</v>
      </c>
    </row>
    <row r="248" spans="1:7" ht="18.75" x14ac:dyDescent="0.2">
      <c r="A248" s="71">
        <f t="shared" si="13"/>
        <v>226</v>
      </c>
      <c r="B248" s="51" t="s">
        <v>270</v>
      </c>
      <c r="C248" s="71" t="s">
        <v>252</v>
      </c>
      <c r="D248" s="71" t="s">
        <v>119</v>
      </c>
      <c r="E248" s="69">
        <f t="shared" si="10"/>
        <v>92</v>
      </c>
      <c r="F248" s="72">
        <v>92</v>
      </c>
      <c r="G248" s="15">
        <f t="shared" si="11"/>
        <v>100</v>
      </c>
    </row>
    <row r="249" spans="1:7" ht="17.25" customHeight="1" x14ac:dyDescent="0.2">
      <c r="A249" s="71">
        <f t="shared" si="13"/>
        <v>227</v>
      </c>
      <c r="B249" s="51" t="s">
        <v>271</v>
      </c>
      <c r="C249" s="71" t="s">
        <v>203</v>
      </c>
      <c r="D249" s="71" t="s">
        <v>119</v>
      </c>
      <c r="E249" s="69">
        <f t="shared" si="10"/>
        <v>98.54</v>
      </c>
      <c r="F249" s="70">
        <v>98.54</v>
      </c>
      <c r="G249" s="15">
        <f t="shared" si="11"/>
        <v>100</v>
      </c>
    </row>
    <row r="250" spans="1:7" ht="17.25" customHeight="1" x14ac:dyDescent="0.2">
      <c r="A250" s="71">
        <f t="shared" si="13"/>
        <v>228</v>
      </c>
      <c r="B250" s="51" t="s">
        <v>272</v>
      </c>
      <c r="C250" s="71" t="s">
        <v>247</v>
      </c>
      <c r="D250" s="71" t="s">
        <v>119</v>
      </c>
      <c r="E250" s="69">
        <f t="shared" si="10"/>
        <v>104.99</v>
      </c>
      <c r="F250" s="70">
        <v>104.99</v>
      </c>
      <c r="G250" s="15">
        <f t="shared" si="11"/>
        <v>100</v>
      </c>
    </row>
    <row r="251" spans="1:7" ht="18.75" x14ac:dyDescent="0.2">
      <c r="A251" s="71">
        <f t="shared" si="13"/>
        <v>229</v>
      </c>
      <c r="B251" s="51" t="s">
        <v>273</v>
      </c>
      <c r="C251" s="71" t="s">
        <v>247</v>
      </c>
      <c r="D251" s="71" t="s">
        <v>119</v>
      </c>
      <c r="E251" s="69">
        <f t="shared" si="10"/>
        <v>132.72</v>
      </c>
      <c r="F251" s="72">
        <v>132.72</v>
      </c>
      <c r="G251" s="15">
        <f t="shared" si="11"/>
        <v>100</v>
      </c>
    </row>
    <row r="252" spans="1:7" ht="18.75" x14ac:dyDescent="0.2">
      <c r="A252" s="71">
        <f t="shared" si="13"/>
        <v>230</v>
      </c>
      <c r="B252" s="51" t="s">
        <v>274</v>
      </c>
      <c r="C252" s="71" t="s">
        <v>247</v>
      </c>
      <c r="D252" s="71" t="s">
        <v>119</v>
      </c>
      <c r="E252" s="69">
        <f t="shared" si="10"/>
        <v>99.86</v>
      </c>
      <c r="F252" s="70">
        <v>99.86</v>
      </c>
      <c r="G252" s="15">
        <f t="shared" si="11"/>
        <v>100</v>
      </c>
    </row>
    <row r="253" spans="1:7" ht="16.5" customHeight="1" x14ac:dyDescent="0.2">
      <c r="A253" s="71">
        <f t="shared" si="13"/>
        <v>231</v>
      </c>
      <c r="B253" s="51" t="s">
        <v>275</v>
      </c>
      <c r="C253" s="71" t="s">
        <v>252</v>
      </c>
      <c r="D253" s="71" t="s">
        <v>119</v>
      </c>
      <c r="E253" s="69">
        <f t="shared" si="10"/>
        <v>104.99</v>
      </c>
      <c r="F253" s="72">
        <v>104.99</v>
      </c>
      <c r="G253" s="15">
        <f t="shared" si="11"/>
        <v>100</v>
      </c>
    </row>
    <row r="254" spans="1:7" ht="18" customHeight="1" x14ac:dyDescent="0.2">
      <c r="A254" s="71">
        <f t="shared" si="13"/>
        <v>232</v>
      </c>
      <c r="B254" s="51" t="s">
        <v>276</v>
      </c>
      <c r="C254" s="71" t="s">
        <v>203</v>
      </c>
      <c r="D254" s="71" t="s">
        <v>119</v>
      </c>
      <c r="E254" s="69">
        <f t="shared" ref="E254:E273" si="14">F254</f>
        <v>99.79</v>
      </c>
      <c r="F254" s="72">
        <v>99.79</v>
      </c>
      <c r="G254" s="15">
        <f t="shared" ref="G254:G317" si="15">F254/E254*100</f>
        <v>100</v>
      </c>
    </row>
    <row r="255" spans="1:7" ht="18.75" x14ac:dyDescent="0.2">
      <c r="A255" s="71">
        <f t="shared" si="13"/>
        <v>233</v>
      </c>
      <c r="B255" s="51" t="s">
        <v>277</v>
      </c>
      <c r="C255" s="71" t="s">
        <v>252</v>
      </c>
      <c r="D255" s="71" t="s">
        <v>119</v>
      </c>
      <c r="E255" s="69">
        <f t="shared" si="14"/>
        <v>118.15</v>
      </c>
      <c r="F255" s="72">
        <v>118.15</v>
      </c>
      <c r="G255" s="15">
        <f t="shared" si="15"/>
        <v>100</v>
      </c>
    </row>
    <row r="256" spans="1:7" ht="18.75" x14ac:dyDescent="0.2">
      <c r="A256" s="71">
        <f t="shared" si="13"/>
        <v>234</v>
      </c>
      <c r="B256" s="51" t="s">
        <v>278</v>
      </c>
      <c r="C256" s="71" t="s">
        <v>252</v>
      </c>
      <c r="D256" s="71" t="s">
        <v>119</v>
      </c>
      <c r="E256" s="69">
        <f t="shared" si="14"/>
        <v>125.59</v>
      </c>
      <c r="F256" s="72">
        <v>125.59</v>
      </c>
      <c r="G256" s="15">
        <f t="shared" si="15"/>
        <v>100</v>
      </c>
    </row>
    <row r="257" spans="1:7" ht="18.75" x14ac:dyDescent="0.2">
      <c r="A257" s="71">
        <f t="shared" si="13"/>
        <v>235</v>
      </c>
      <c r="B257" s="51" t="s">
        <v>279</v>
      </c>
      <c r="C257" s="71" t="s">
        <v>252</v>
      </c>
      <c r="D257" s="71" t="s">
        <v>119</v>
      </c>
      <c r="E257" s="69">
        <f t="shared" si="14"/>
        <v>117.21</v>
      </c>
      <c r="F257" s="72">
        <v>117.21</v>
      </c>
      <c r="G257" s="15">
        <f t="shared" si="15"/>
        <v>100</v>
      </c>
    </row>
    <row r="258" spans="1:7" ht="18.75" x14ac:dyDescent="0.2">
      <c r="A258" s="71">
        <f t="shared" si="13"/>
        <v>236</v>
      </c>
      <c r="B258" s="51" t="s">
        <v>280</v>
      </c>
      <c r="C258" s="71" t="s">
        <v>252</v>
      </c>
      <c r="D258" s="71" t="s">
        <v>119</v>
      </c>
      <c r="E258" s="69">
        <f t="shared" si="14"/>
        <v>121.94</v>
      </c>
      <c r="F258" s="72">
        <v>121.94</v>
      </c>
      <c r="G258" s="15">
        <f t="shared" si="15"/>
        <v>100</v>
      </c>
    </row>
    <row r="259" spans="1:7" ht="18" customHeight="1" x14ac:dyDescent="0.2">
      <c r="A259" s="96" t="s">
        <v>281</v>
      </c>
      <c r="B259" s="97"/>
      <c r="C259" s="97"/>
      <c r="D259" s="98"/>
      <c r="E259" s="69">
        <f t="shared" si="14"/>
        <v>0</v>
      </c>
      <c r="G259" s="15" t="e">
        <f t="shared" si="15"/>
        <v>#DIV/0!</v>
      </c>
    </row>
    <row r="260" spans="1:7" ht="30" x14ac:dyDescent="0.2">
      <c r="A260" s="49">
        <f>A258+1</f>
        <v>237</v>
      </c>
      <c r="B260" s="51" t="s">
        <v>282</v>
      </c>
      <c r="C260" s="71" t="s">
        <v>283</v>
      </c>
      <c r="D260" s="71" t="s">
        <v>27</v>
      </c>
      <c r="E260" s="69">
        <f t="shared" si="14"/>
        <v>33.270000000000003</v>
      </c>
      <c r="F260" s="70">
        <v>33.270000000000003</v>
      </c>
      <c r="G260" s="15">
        <f t="shared" si="15"/>
        <v>100</v>
      </c>
    </row>
    <row r="261" spans="1:7" ht="30" x14ac:dyDescent="0.2">
      <c r="A261" s="71">
        <f t="shared" ref="A261:A273" si="16">A260+1</f>
        <v>238</v>
      </c>
      <c r="B261" s="51" t="s">
        <v>284</v>
      </c>
      <c r="C261" s="71" t="s">
        <v>203</v>
      </c>
      <c r="D261" s="71" t="s">
        <v>27</v>
      </c>
      <c r="E261" s="69">
        <f t="shared" si="14"/>
        <v>34.92</v>
      </c>
      <c r="F261" s="72">
        <v>34.92</v>
      </c>
      <c r="G261" s="15">
        <f t="shared" si="15"/>
        <v>100</v>
      </c>
    </row>
    <row r="262" spans="1:7" ht="30" x14ac:dyDescent="0.2">
      <c r="A262" s="71">
        <f t="shared" si="16"/>
        <v>239</v>
      </c>
      <c r="B262" s="51" t="s">
        <v>285</v>
      </c>
      <c r="C262" s="71" t="s">
        <v>252</v>
      </c>
      <c r="D262" s="71" t="s">
        <v>27</v>
      </c>
      <c r="E262" s="69">
        <f t="shared" si="14"/>
        <v>34.47</v>
      </c>
      <c r="F262" s="72">
        <v>34.47</v>
      </c>
      <c r="G262" s="15">
        <f t="shared" si="15"/>
        <v>100</v>
      </c>
    </row>
    <row r="263" spans="1:7" ht="30" x14ac:dyDescent="0.2">
      <c r="A263" s="71">
        <f t="shared" si="16"/>
        <v>240</v>
      </c>
      <c r="B263" s="51" t="s">
        <v>286</v>
      </c>
      <c r="C263" s="71" t="s">
        <v>252</v>
      </c>
      <c r="D263" s="71" t="s">
        <v>27</v>
      </c>
      <c r="E263" s="69">
        <f t="shared" si="14"/>
        <v>33.700000000000003</v>
      </c>
      <c r="F263" s="72">
        <v>33.700000000000003</v>
      </c>
      <c r="G263" s="15">
        <f t="shared" si="15"/>
        <v>100</v>
      </c>
    </row>
    <row r="264" spans="1:7" ht="30" x14ac:dyDescent="0.2">
      <c r="A264" s="71">
        <f t="shared" si="16"/>
        <v>241</v>
      </c>
      <c r="B264" s="51" t="s">
        <v>287</v>
      </c>
      <c r="C264" s="71" t="s">
        <v>252</v>
      </c>
      <c r="D264" s="71" t="s">
        <v>27</v>
      </c>
      <c r="E264" s="69">
        <f t="shared" si="14"/>
        <v>33.58</v>
      </c>
      <c r="F264" s="72">
        <v>33.58</v>
      </c>
      <c r="G264" s="15">
        <f t="shared" si="15"/>
        <v>100</v>
      </c>
    </row>
    <row r="265" spans="1:7" ht="30" x14ac:dyDescent="0.2">
      <c r="A265" s="71">
        <f t="shared" si="16"/>
        <v>242</v>
      </c>
      <c r="B265" s="51" t="s">
        <v>288</v>
      </c>
      <c r="C265" s="71" t="s">
        <v>203</v>
      </c>
      <c r="D265" s="71" t="s">
        <v>27</v>
      </c>
      <c r="E265" s="69">
        <f t="shared" si="14"/>
        <v>33.42</v>
      </c>
      <c r="F265" s="72">
        <v>33.42</v>
      </c>
      <c r="G265" s="15">
        <f t="shared" si="15"/>
        <v>100</v>
      </c>
    </row>
    <row r="266" spans="1:7" ht="30" x14ac:dyDescent="0.2">
      <c r="A266" s="71">
        <f t="shared" si="16"/>
        <v>243</v>
      </c>
      <c r="B266" s="51" t="s">
        <v>289</v>
      </c>
      <c r="C266" s="71" t="s">
        <v>252</v>
      </c>
      <c r="D266" s="71" t="s">
        <v>27</v>
      </c>
      <c r="E266" s="69">
        <f t="shared" si="14"/>
        <v>33.75</v>
      </c>
      <c r="F266" s="72">
        <v>33.75</v>
      </c>
      <c r="G266" s="15">
        <f t="shared" si="15"/>
        <v>100</v>
      </c>
    </row>
    <row r="267" spans="1:7" ht="30" x14ac:dyDescent="0.2">
      <c r="A267" s="71">
        <f t="shared" si="16"/>
        <v>244</v>
      </c>
      <c r="B267" s="51" t="s">
        <v>290</v>
      </c>
      <c r="C267" s="71" t="s">
        <v>203</v>
      </c>
      <c r="D267" s="71" t="s">
        <v>27</v>
      </c>
      <c r="E267" s="69">
        <f t="shared" si="14"/>
        <v>34.29</v>
      </c>
      <c r="F267" s="72">
        <v>34.29</v>
      </c>
      <c r="G267" s="15">
        <f t="shared" si="15"/>
        <v>100</v>
      </c>
    </row>
    <row r="268" spans="1:7" ht="30" x14ac:dyDescent="0.2">
      <c r="A268" s="71">
        <f t="shared" si="16"/>
        <v>245</v>
      </c>
      <c r="B268" s="51" t="s">
        <v>291</v>
      </c>
      <c r="C268" s="71" t="s">
        <v>203</v>
      </c>
      <c r="D268" s="71" t="s">
        <v>27</v>
      </c>
      <c r="E268" s="69">
        <f t="shared" si="14"/>
        <v>34.369999999999997</v>
      </c>
      <c r="F268" s="72">
        <v>34.369999999999997</v>
      </c>
      <c r="G268" s="15">
        <f t="shared" si="15"/>
        <v>100</v>
      </c>
    </row>
    <row r="269" spans="1:7" ht="30" x14ac:dyDescent="0.2">
      <c r="A269" s="71">
        <f t="shared" si="16"/>
        <v>246</v>
      </c>
      <c r="B269" s="51" t="s">
        <v>292</v>
      </c>
      <c r="C269" s="71" t="s">
        <v>293</v>
      </c>
      <c r="D269" s="71" t="s">
        <v>27</v>
      </c>
      <c r="E269" s="69">
        <f t="shared" si="14"/>
        <v>34.39</v>
      </c>
      <c r="F269" s="72">
        <v>34.39</v>
      </c>
      <c r="G269" s="15">
        <f t="shared" si="15"/>
        <v>100</v>
      </c>
    </row>
    <row r="270" spans="1:7" ht="30" x14ac:dyDescent="0.2">
      <c r="A270" s="71">
        <f t="shared" si="16"/>
        <v>247</v>
      </c>
      <c r="B270" s="51" t="s">
        <v>294</v>
      </c>
      <c r="C270" s="71" t="s">
        <v>293</v>
      </c>
      <c r="D270" s="71" t="s">
        <v>27</v>
      </c>
      <c r="E270" s="69">
        <f t="shared" si="14"/>
        <v>33.58</v>
      </c>
      <c r="F270" s="72">
        <v>33.58</v>
      </c>
      <c r="G270" s="15">
        <f t="shared" si="15"/>
        <v>100</v>
      </c>
    </row>
    <row r="271" spans="1:7" ht="30" x14ac:dyDescent="0.2">
      <c r="A271" s="71">
        <f t="shared" si="16"/>
        <v>248</v>
      </c>
      <c r="B271" s="51" t="s">
        <v>295</v>
      </c>
      <c r="C271" s="71" t="s">
        <v>293</v>
      </c>
      <c r="D271" s="71" t="s">
        <v>27</v>
      </c>
      <c r="E271" s="69">
        <f t="shared" si="14"/>
        <v>33.78</v>
      </c>
      <c r="F271" s="72">
        <v>33.78</v>
      </c>
      <c r="G271" s="15">
        <f t="shared" si="15"/>
        <v>100</v>
      </c>
    </row>
    <row r="272" spans="1:7" ht="18.75" x14ac:dyDescent="0.2">
      <c r="A272" s="71">
        <f>A271+1</f>
        <v>249</v>
      </c>
      <c r="B272" s="51" t="s">
        <v>296</v>
      </c>
      <c r="C272" s="71" t="s">
        <v>247</v>
      </c>
      <c r="D272" s="71" t="s">
        <v>27</v>
      </c>
      <c r="E272" s="69">
        <f t="shared" si="14"/>
        <v>66.28</v>
      </c>
      <c r="F272" s="72">
        <v>66.28</v>
      </c>
      <c r="G272" s="15">
        <f t="shared" si="15"/>
        <v>100</v>
      </c>
    </row>
    <row r="273" spans="1:7" ht="18.75" x14ac:dyDescent="0.2">
      <c r="A273" s="71">
        <f t="shared" si="16"/>
        <v>250</v>
      </c>
      <c r="B273" s="51" t="s">
        <v>297</v>
      </c>
      <c r="C273" s="71" t="s">
        <v>247</v>
      </c>
      <c r="D273" s="71" t="s">
        <v>27</v>
      </c>
      <c r="E273" s="69">
        <f t="shared" si="14"/>
        <v>67.040000000000006</v>
      </c>
      <c r="F273" s="72">
        <v>67.040000000000006</v>
      </c>
      <c r="G273" s="15">
        <f t="shared" si="15"/>
        <v>100</v>
      </c>
    </row>
    <row r="274" spans="1:7" ht="18" customHeight="1" x14ac:dyDescent="0.2">
      <c r="A274" s="93" t="s">
        <v>298</v>
      </c>
      <c r="B274" s="94"/>
      <c r="C274" s="94"/>
      <c r="D274" s="95"/>
      <c r="E274" s="69"/>
      <c r="G274" s="15" t="e">
        <f t="shared" si="15"/>
        <v>#DIV/0!</v>
      </c>
    </row>
    <row r="275" spans="1:7" ht="30" x14ac:dyDescent="0.2">
      <c r="A275" s="71">
        <f>A273+1</f>
        <v>251</v>
      </c>
      <c r="B275" s="51" t="s">
        <v>299</v>
      </c>
      <c r="C275" s="71" t="s">
        <v>247</v>
      </c>
      <c r="D275" s="71" t="s">
        <v>27</v>
      </c>
      <c r="E275" s="69">
        <f t="shared" ref="E275:E316" si="17">F275</f>
        <v>32.22</v>
      </c>
      <c r="F275" s="70">
        <v>32.22</v>
      </c>
      <c r="G275" s="15">
        <f t="shared" si="15"/>
        <v>100</v>
      </c>
    </row>
    <row r="276" spans="1:7" ht="15.75" customHeight="1" x14ac:dyDescent="0.2">
      <c r="A276" s="71">
        <f t="shared" ref="A276:A289" si="18">A275+1</f>
        <v>252</v>
      </c>
      <c r="B276" s="51" t="s">
        <v>300</v>
      </c>
      <c r="C276" s="71" t="s">
        <v>247</v>
      </c>
      <c r="D276" s="71" t="s">
        <v>27</v>
      </c>
      <c r="E276" s="69">
        <f t="shared" si="17"/>
        <v>39.270000000000003</v>
      </c>
      <c r="F276" s="70">
        <v>39.270000000000003</v>
      </c>
      <c r="G276" s="15">
        <f t="shared" si="15"/>
        <v>100</v>
      </c>
    </row>
    <row r="277" spans="1:7" ht="30" x14ac:dyDescent="0.2">
      <c r="A277" s="71">
        <f t="shared" si="18"/>
        <v>253</v>
      </c>
      <c r="B277" s="51" t="s">
        <v>301</v>
      </c>
      <c r="C277" s="71" t="s">
        <v>203</v>
      </c>
      <c r="D277" s="71" t="s">
        <v>27</v>
      </c>
      <c r="E277" s="69">
        <f t="shared" si="17"/>
        <v>39.18</v>
      </c>
      <c r="F277" s="72">
        <v>39.18</v>
      </c>
      <c r="G277" s="15">
        <f t="shared" si="15"/>
        <v>100</v>
      </c>
    </row>
    <row r="278" spans="1:7" ht="30" x14ac:dyDescent="0.2">
      <c r="A278" s="71">
        <f t="shared" si="18"/>
        <v>254</v>
      </c>
      <c r="B278" s="51" t="s">
        <v>302</v>
      </c>
      <c r="C278" s="71" t="s">
        <v>252</v>
      </c>
      <c r="D278" s="71" t="s">
        <v>27</v>
      </c>
      <c r="E278" s="69">
        <f t="shared" si="17"/>
        <v>39.15</v>
      </c>
      <c r="F278" s="72">
        <v>39.15</v>
      </c>
      <c r="G278" s="15">
        <f t="shared" si="15"/>
        <v>100</v>
      </c>
    </row>
    <row r="279" spans="1:7" ht="30" x14ac:dyDescent="0.2">
      <c r="A279" s="71">
        <f t="shared" si="18"/>
        <v>255</v>
      </c>
      <c r="B279" s="51" t="s">
        <v>303</v>
      </c>
      <c r="C279" s="71" t="s">
        <v>252</v>
      </c>
      <c r="D279" s="71" t="s">
        <v>27</v>
      </c>
      <c r="E279" s="69">
        <f t="shared" si="17"/>
        <v>38.68</v>
      </c>
      <c r="F279" s="72">
        <v>38.68</v>
      </c>
      <c r="G279" s="15">
        <f t="shared" si="15"/>
        <v>100</v>
      </c>
    </row>
    <row r="280" spans="1:7" ht="30" x14ac:dyDescent="0.2">
      <c r="A280" s="71">
        <f t="shared" si="18"/>
        <v>256</v>
      </c>
      <c r="B280" s="51" t="s">
        <v>304</v>
      </c>
      <c r="C280" s="71" t="s">
        <v>203</v>
      </c>
      <c r="D280" s="71" t="s">
        <v>27</v>
      </c>
      <c r="E280" s="69">
        <f t="shared" si="17"/>
        <v>39.01</v>
      </c>
      <c r="F280" s="72">
        <v>39.01</v>
      </c>
      <c r="G280" s="15">
        <f t="shared" si="15"/>
        <v>100</v>
      </c>
    </row>
    <row r="281" spans="1:7" ht="18" customHeight="1" x14ac:dyDescent="0.2">
      <c r="A281" s="71">
        <f t="shared" si="18"/>
        <v>257</v>
      </c>
      <c r="B281" s="51" t="s">
        <v>305</v>
      </c>
      <c r="C281" s="71" t="s">
        <v>306</v>
      </c>
      <c r="D281" s="71" t="s">
        <v>27</v>
      </c>
      <c r="E281" s="69">
        <f t="shared" si="17"/>
        <v>33.81</v>
      </c>
      <c r="F281" s="72">
        <v>33.81</v>
      </c>
      <c r="G281" s="15">
        <f t="shared" si="15"/>
        <v>100</v>
      </c>
    </row>
    <row r="282" spans="1:7" ht="16.5" customHeight="1" x14ac:dyDescent="0.2">
      <c r="A282" s="71">
        <f>A281+1</f>
        <v>258</v>
      </c>
      <c r="B282" s="51" t="s">
        <v>307</v>
      </c>
      <c r="C282" s="71" t="s">
        <v>306</v>
      </c>
      <c r="D282" s="71" t="s">
        <v>27</v>
      </c>
      <c r="E282" s="69">
        <f t="shared" si="17"/>
        <v>39.99</v>
      </c>
      <c r="F282" s="70">
        <v>39.99</v>
      </c>
      <c r="G282" s="15">
        <f t="shared" si="15"/>
        <v>100</v>
      </c>
    </row>
    <row r="283" spans="1:7" ht="30" x14ac:dyDescent="0.2">
      <c r="A283" s="71">
        <f t="shared" si="18"/>
        <v>259</v>
      </c>
      <c r="B283" s="51" t="s">
        <v>308</v>
      </c>
      <c r="C283" s="71" t="s">
        <v>293</v>
      </c>
      <c r="D283" s="71" t="s">
        <v>27</v>
      </c>
      <c r="E283" s="69">
        <f t="shared" si="17"/>
        <v>33.6</v>
      </c>
      <c r="F283" s="70">
        <v>33.6</v>
      </c>
      <c r="G283" s="15">
        <f t="shared" si="15"/>
        <v>100</v>
      </c>
    </row>
    <row r="284" spans="1:7" ht="30" x14ac:dyDescent="0.2">
      <c r="A284" s="71">
        <f t="shared" si="18"/>
        <v>260</v>
      </c>
      <c r="B284" s="51" t="s">
        <v>309</v>
      </c>
      <c r="C284" s="71" t="s">
        <v>306</v>
      </c>
      <c r="D284" s="71" t="s">
        <v>27</v>
      </c>
      <c r="E284" s="69">
        <f t="shared" si="17"/>
        <v>31.55</v>
      </c>
      <c r="F284" s="70">
        <v>31.55</v>
      </c>
      <c r="G284" s="15">
        <f t="shared" si="15"/>
        <v>100</v>
      </c>
    </row>
    <row r="285" spans="1:7" ht="30" x14ac:dyDescent="0.2">
      <c r="A285" s="71">
        <f t="shared" si="18"/>
        <v>261</v>
      </c>
      <c r="B285" s="51" t="s">
        <v>310</v>
      </c>
      <c r="C285" s="71" t="s">
        <v>306</v>
      </c>
      <c r="D285" s="71" t="s">
        <v>27</v>
      </c>
      <c r="E285" s="69">
        <f t="shared" si="17"/>
        <v>32.31</v>
      </c>
      <c r="F285" s="72">
        <v>32.31</v>
      </c>
      <c r="G285" s="15">
        <f t="shared" si="15"/>
        <v>100</v>
      </c>
    </row>
    <row r="286" spans="1:7" ht="16.5" customHeight="1" x14ac:dyDescent="0.2">
      <c r="A286" s="71">
        <f t="shared" si="18"/>
        <v>262</v>
      </c>
      <c r="B286" s="51" t="s">
        <v>311</v>
      </c>
      <c r="C286" s="71" t="s">
        <v>306</v>
      </c>
      <c r="D286" s="71" t="s">
        <v>27</v>
      </c>
      <c r="E286" s="69">
        <f t="shared" si="17"/>
        <v>39.380000000000003</v>
      </c>
      <c r="F286" s="72">
        <v>39.380000000000003</v>
      </c>
      <c r="G286" s="15">
        <f t="shared" si="15"/>
        <v>100</v>
      </c>
    </row>
    <row r="287" spans="1:7" ht="30" x14ac:dyDescent="0.2">
      <c r="A287" s="71">
        <f t="shared" si="18"/>
        <v>263</v>
      </c>
      <c r="B287" s="51" t="s">
        <v>312</v>
      </c>
      <c r="C287" s="71" t="s">
        <v>293</v>
      </c>
      <c r="D287" s="71" t="s">
        <v>27</v>
      </c>
      <c r="E287" s="69">
        <f t="shared" si="17"/>
        <v>38.86</v>
      </c>
      <c r="F287" s="72">
        <v>38.86</v>
      </c>
      <c r="G287" s="15">
        <f t="shared" si="15"/>
        <v>100</v>
      </c>
    </row>
    <row r="288" spans="1:7" ht="30" x14ac:dyDescent="0.2">
      <c r="A288" s="71">
        <f t="shared" si="18"/>
        <v>264</v>
      </c>
      <c r="B288" s="51" t="s">
        <v>313</v>
      </c>
      <c r="C288" s="71" t="s">
        <v>203</v>
      </c>
      <c r="D288" s="71" t="s">
        <v>27</v>
      </c>
      <c r="E288" s="69">
        <f t="shared" si="17"/>
        <v>40.24</v>
      </c>
      <c r="F288" s="72">
        <v>40.24</v>
      </c>
      <c r="G288" s="15">
        <f t="shared" si="15"/>
        <v>100</v>
      </c>
    </row>
    <row r="289" spans="1:7" ht="30" x14ac:dyDescent="0.2">
      <c r="A289" s="71">
        <f t="shared" si="18"/>
        <v>265</v>
      </c>
      <c r="B289" s="51" t="s">
        <v>314</v>
      </c>
      <c r="C289" s="71" t="s">
        <v>203</v>
      </c>
      <c r="D289" s="71" t="s">
        <v>27</v>
      </c>
      <c r="E289" s="69">
        <f t="shared" si="17"/>
        <v>45.21</v>
      </c>
      <c r="F289" s="72">
        <v>45.21</v>
      </c>
      <c r="G289" s="15">
        <f t="shared" si="15"/>
        <v>100</v>
      </c>
    </row>
    <row r="290" spans="1:7" ht="18" customHeight="1" x14ac:dyDescent="0.2">
      <c r="A290" s="96" t="s">
        <v>315</v>
      </c>
      <c r="B290" s="97"/>
      <c r="C290" s="97"/>
      <c r="D290" s="98"/>
      <c r="E290" s="69"/>
      <c r="G290" s="15" t="e">
        <f t="shared" si="15"/>
        <v>#DIV/0!</v>
      </c>
    </row>
    <row r="291" spans="1:7" ht="30" x14ac:dyDescent="0.2">
      <c r="A291" s="71">
        <f>A289+1</f>
        <v>266</v>
      </c>
      <c r="B291" s="51" t="s">
        <v>316</v>
      </c>
      <c r="C291" s="49" t="s">
        <v>252</v>
      </c>
      <c r="D291" s="71" t="s">
        <v>27</v>
      </c>
      <c r="E291" s="69">
        <f t="shared" si="17"/>
        <v>34.369999999999997</v>
      </c>
      <c r="F291" s="72">
        <v>34.369999999999997</v>
      </c>
      <c r="G291" s="15">
        <f t="shared" si="15"/>
        <v>100</v>
      </c>
    </row>
    <row r="292" spans="1:7" ht="15.75" customHeight="1" x14ac:dyDescent="0.2">
      <c r="A292" s="71">
        <f>A291+1</f>
        <v>267</v>
      </c>
      <c r="B292" s="51" t="s">
        <v>317</v>
      </c>
      <c r="C292" s="49" t="s">
        <v>252</v>
      </c>
      <c r="D292" s="71" t="s">
        <v>27</v>
      </c>
      <c r="E292" s="69">
        <f t="shared" si="17"/>
        <v>34.89</v>
      </c>
      <c r="F292" s="72">
        <v>34.89</v>
      </c>
      <c r="G292" s="15">
        <f t="shared" si="15"/>
        <v>100</v>
      </c>
    </row>
    <row r="293" spans="1:7" ht="30" x14ac:dyDescent="0.2">
      <c r="A293" s="71">
        <f>A292+1</f>
        <v>268</v>
      </c>
      <c r="B293" s="51" t="s">
        <v>318</v>
      </c>
      <c r="C293" s="49" t="s">
        <v>252</v>
      </c>
      <c r="D293" s="71" t="s">
        <v>27</v>
      </c>
      <c r="E293" s="69">
        <f t="shared" si="17"/>
        <v>35.869999999999997</v>
      </c>
      <c r="F293" s="72">
        <v>35.869999999999997</v>
      </c>
      <c r="G293" s="15">
        <f t="shared" si="15"/>
        <v>100</v>
      </c>
    </row>
    <row r="294" spans="1:7" ht="18" customHeight="1" x14ac:dyDescent="0.2">
      <c r="A294" s="93" t="s">
        <v>319</v>
      </c>
      <c r="B294" s="94"/>
      <c r="C294" s="94"/>
      <c r="D294" s="95"/>
      <c r="E294" s="69"/>
      <c r="F294" s="70"/>
      <c r="G294" s="15" t="e">
        <f t="shared" si="15"/>
        <v>#DIV/0!</v>
      </c>
    </row>
    <row r="295" spans="1:7" ht="18.75" x14ac:dyDescent="0.2">
      <c r="A295" s="71">
        <f>A293+1</f>
        <v>269</v>
      </c>
      <c r="B295" s="51" t="s">
        <v>320</v>
      </c>
      <c r="C295" s="71" t="s">
        <v>203</v>
      </c>
      <c r="D295" s="71" t="s">
        <v>27</v>
      </c>
      <c r="E295" s="69">
        <f t="shared" si="17"/>
        <v>58.68</v>
      </c>
      <c r="F295" s="72">
        <v>58.68</v>
      </c>
      <c r="G295" s="15">
        <f t="shared" si="15"/>
        <v>100</v>
      </c>
    </row>
    <row r="296" spans="1:7" ht="16.5" customHeight="1" x14ac:dyDescent="0.2">
      <c r="A296" s="71">
        <f t="shared" ref="A296:A303" si="19">A295+1</f>
        <v>270</v>
      </c>
      <c r="B296" s="51" t="s">
        <v>321</v>
      </c>
      <c r="C296" s="71" t="s">
        <v>203</v>
      </c>
      <c r="D296" s="71" t="s">
        <v>27</v>
      </c>
      <c r="E296" s="69">
        <f t="shared" si="17"/>
        <v>56.76</v>
      </c>
      <c r="F296" s="72">
        <v>56.76</v>
      </c>
      <c r="G296" s="15">
        <f t="shared" si="15"/>
        <v>100</v>
      </c>
    </row>
    <row r="297" spans="1:7" ht="18.75" x14ac:dyDescent="0.2">
      <c r="A297" s="71">
        <f t="shared" si="19"/>
        <v>271</v>
      </c>
      <c r="B297" s="51" t="s">
        <v>322</v>
      </c>
      <c r="C297" s="71" t="s">
        <v>203</v>
      </c>
      <c r="D297" s="71" t="s">
        <v>27</v>
      </c>
      <c r="E297" s="69">
        <f t="shared" si="17"/>
        <v>54.89</v>
      </c>
      <c r="F297" s="72">
        <v>54.89</v>
      </c>
      <c r="G297" s="15">
        <f t="shared" si="15"/>
        <v>100</v>
      </c>
    </row>
    <row r="298" spans="1:7" ht="18.75" x14ac:dyDescent="0.2">
      <c r="A298" s="71">
        <f t="shared" si="19"/>
        <v>272</v>
      </c>
      <c r="B298" s="51" t="s">
        <v>323</v>
      </c>
      <c r="C298" s="71" t="s">
        <v>324</v>
      </c>
      <c r="D298" s="71" t="s">
        <v>27</v>
      </c>
      <c r="E298" s="69">
        <f t="shared" si="17"/>
        <v>55.74</v>
      </c>
      <c r="F298" s="72">
        <v>55.74</v>
      </c>
      <c r="G298" s="15">
        <f t="shared" si="15"/>
        <v>100</v>
      </c>
    </row>
    <row r="299" spans="1:7" ht="18.75" x14ac:dyDescent="0.2">
      <c r="A299" s="71">
        <f t="shared" si="19"/>
        <v>273</v>
      </c>
      <c r="B299" s="51" t="s">
        <v>325</v>
      </c>
      <c r="C299" s="71" t="s">
        <v>324</v>
      </c>
      <c r="D299" s="71" t="s">
        <v>27</v>
      </c>
      <c r="E299" s="69">
        <f t="shared" si="17"/>
        <v>56.68</v>
      </c>
      <c r="F299" s="72">
        <v>56.68</v>
      </c>
      <c r="G299" s="15">
        <f t="shared" si="15"/>
        <v>100</v>
      </c>
    </row>
    <row r="300" spans="1:7" ht="18.75" x14ac:dyDescent="0.2">
      <c r="A300" s="71">
        <f t="shared" si="19"/>
        <v>274</v>
      </c>
      <c r="B300" s="51" t="s">
        <v>326</v>
      </c>
      <c r="C300" s="71" t="s">
        <v>324</v>
      </c>
      <c r="D300" s="71" t="s">
        <v>27</v>
      </c>
      <c r="E300" s="69">
        <f t="shared" si="17"/>
        <v>56.03</v>
      </c>
      <c r="F300" s="72">
        <v>56.03</v>
      </c>
      <c r="G300" s="15">
        <f t="shared" si="15"/>
        <v>100</v>
      </c>
    </row>
    <row r="301" spans="1:7" ht="30" x14ac:dyDescent="0.2">
      <c r="A301" s="71">
        <f t="shared" si="19"/>
        <v>275</v>
      </c>
      <c r="B301" s="51" t="s">
        <v>327</v>
      </c>
      <c r="C301" s="71" t="s">
        <v>324</v>
      </c>
      <c r="D301" s="71" t="s">
        <v>27</v>
      </c>
      <c r="E301" s="69">
        <f t="shared" si="17"/>
        <v>54.52</v>
      </c>
      <c r="F301" s="72">
        <v>54.52</v>
      </c>
      <c r="G301" s="15">
        <f t="shared" si="15"/>
        <v>100</v>
      </c>
    </row>
    <row r="302" spans="1:7" ht="18.75" x14ac:dyDescent="0.2">
      <c r="A302" s="71">
        <f t="shared" si="19"/>
        <v>276</v>
      </c>
      <c r="B302" s="51" t="s">
        <v>328</v>
      </c>
      <c r="C302" s="71" t="s">
        <v>203</v>
      </c>
      <c r="D302" s="71" t="s">
        <v>27</v>
      </c>
      <c r="E302" s="69">
        <f t="shared" si="17"/>
        <v>60.44</v>
      </c>
      <c r="F302" s="72">
        <v>60.44</v>
      </c>
      <c r="G302" s="15">
        <f t="shared" si="15"/>
        <v>100</v>
      </c>
    </row>
    <row r="303" spans="1:7" ht="18.75" x14ac:dyDescent="0.2">
      <c r="A303" s="71">
        <f t="shared" si="19"/>
        <v>277</v>
      </c>
      <c r="B303" s="51" t="s">
        <v>329</v>
      </c>
      <c r="C303" s="71" t="s">
        <v>203</v>
      </c>
      <c r="D303" s="71" t="s">
        <v>27</v>
      </c>
      <c r="E303" s="69">
        <f t="shared" si="17"/>
        <v>56.91</v>
      </c>
      <c r="F303" s="72">
        <v>56.91</v>
      </c>
      <c r="G303" s="15">
        <f t="shared" si="15"/>
        <v>100</v>
      </c>
    </row>
    <row r="304" spans="1:7" ht="18" customHeight="1" x14ac:dyDescent="0.2">
      <c r="A304" s="93" t="s">
        <v>330</v>
      </c>
      <c r="B304" s="94"/>
      <c r="C304" s="94"/>
      <c r="D304" s="95"/>
      <c r="E304" s="69"/>
      <c r="G304" s="15" t="e">
        <f t="shared" si="15"/>
        <v>#DIV/0!</v>
      </c>
    </row>
    <row r="305" spans="1:7" ht="18.75" x14ac:dyDescent="0.2">
      <c r="A305" s="71">
        <f>A303+1</f>
        <v>278</v>
      </c>
      <c r="B305" s="51" t="s">
        <v>331</v>
      </c>
      <c r="C305" s="71" t="s">
        <v>332</v>
      </c>
      <c r="D305" s="71" t="s">
        <v>27</v>
      </c>
      <c r="E305" s="69">
        <f t="shared" si="17"/>
        <v>38.64</v>
      </c>
      <c r="F305" s="72">
        <v>38.64</v>
      </c>
      <c r="G305" s="15">
        <f t="shared" si="15"/>
        <v>100</v>
      </c>
    </row>
    <row r="306" spans="1:7" ht="16.5" customHeight="1" x14ac:dyDescent="0.2">
      <c r="A306" s="71">
        <f>A305+1</f>
        <v>279</v>
      </c>
      <c r="B306" s="51" t="s">
        <v>333</v>
      </c>
      <c r="C306" s="71" t="s">
        <v>332</v>
      </c>
      <c r="D306" s="71" t="s">
        <v>27</v>
      </c>
      <c r="E306" s="69">
        <f t="shared" si="17"/>
        <v>43.39</v>
      </c>
      <c r="F306" s="70">
        <v>43.39</v>
      </c>
      <c r="G306" s="15">
        <f t="shared" si="15"/>
        <v>100</v>
      </c>
    </row>
    <row r="307" spans="1:7" ht="15" customHeight="1" x14ac:dyDescent="0.2">
      <c r="A307" s="71">
        <f t="shared" ref="A307:A316" si="20">A306+1</f>
        <v>280</v>
      </c>
      <c r="B307" s="51" t="s">
        <v>334</v>
      </c>
      <c r="C307" s="71" t="s">
        <v>332</v>
      </c>
      <c r="D307" s="71" t="s">
        <v>27</v>
      </c>
      <c r="E307" s="69">
        <f t="shared" si="17"/>
        <v>44.18</v>
      </c>
      <c r="F307" s="70">
        <v>44.18</v>
      </c>
      <c r="G307" s="15">
        <f t="shared" si="15"/>
        <v>100</v>
      </c>
    </row>
    <row r="308" spans="1:7" ht="18.75" x14ac:dyDescent="0.2">
      <c r="A308" s="71">
        <f t="shared" si="20"/>
        <v>281</v>
      </c>
      <c r="B308" s="51" t="s">
        <v>335</v>
      </c>
      <c r="C308" s="71" t="s">
        <v>332</v>
      </c>
      <c r="D308" s="71" t="s">
        <v>27</v>
      </c>
      <c r="E308" s="69">
        <f t="shared" si="17"/>
        <v>46.21</v>
      </c>
      <c r="F308" s="70">
        <v>46.21</v>
      </c>
      <c r="G308" s="15">
        <f t="shared" si="15"/>
        <v>100</v>
      </c>
    </row>
    <row r="309" spans="1:7" ht="18" customHeight="1" x14ac:dyDescent="0.2">
      <c r="A309" s="71">
        <f t="shared" si="20"/>
        <v>282</v>
      </c>
      <c r="B309" s="51" t="s">
        <v>336</v>
      </c>
      <c r="C309" s="71" t="s">
        <v>332</v>
      </c>
      <c r="D309" s="71" t="s">
        <v>27</v>
      </c>
      <c r="E309" s="69">
        <f t="shared" si="17"/>
        <v>44.12</v>
      </c>
      <c r="F309" s="72">
        <v>44.12</v>
      </c>
      <c r="G309" s="15">
        <f t="shared" si="15"/>
        <v>100</v>
      </c>
    </row>
    <row r="310" spans="1:7" ht="18" customHeight="1" x14ac:dyDescent="0.2">
      <c r="A310" s="71">
        <f t="shared" si="20"/>
        <v>283</v>
      </c>
      <c r="B310" s="51" t="s">
        <v>337</v>
      </c>
      <c r="C310" s="71" t="s">
        <v>332</v>
      </c>
      <c r="D310" s="71" t="s">
        <v>27</v>
      </c>
      <c r="E310" s="69">
        <f t="shared" si="17"/>
        <v>44.27</v>
      </c>
      <c r="F310" s="72">
        <v>44.27</v>
      </c>
      <c r="G310" s="15">
        <f t="shared" si="15"/>
        <v>100</v>
      </c>
    </row>
    <row r="311" spans="1:7" ht="18.75" x14ac:dyDescent="0.2">
      <c r="A311" s="71">
        <f t="shared" si="20"/>
        <v>284</v>
      </c>
      <c r="B311" s="51" t="s">
        <v>338</v>
      </c>
      <c r="C311" s="71" t="s">
        <v>332</v>
      </c>
      <c r="D311" s="71" t="s">
        <v>27</v>
      </c>
      <c r="E311" s="69">
        <f t="shared" si="17"/>
        <v>44.1</v>
      </c>
      <c r="F311" s="72">
        <v>44.1</v>
      </c>
      <c r="G311" s="15">
        <f t="shared" si="15"/>
        <v>100</v>
      </c>
    </row>
    <row r="312" spans="1:7" ht="30" x14ac:dyDescent="0.2">
      <c r="A312" s="71">
        <f t="shared" si="20"/>
        <v>285</v>
      </c>
      <c r="B312" s="51" t="s">
        <v>339</v>
      </c>
      <c r="C312" s="71" t="s">
        <v>203</v>
      </c>
      <c r="D312" s="71" t="s">
        <v>27</v>
      </c>
      <c r="E312" s="69">
        <f t="shared" si="17"/>
        <v>43.12</v>
      </c>
      <c r="F312" s="72">
        <v>43.12</v>
      </c>
      <c r="G312" s="15">
        <f t="shared" si="15"/>
        <v>100</v>
      </c>
    </row>
    <row r="313" spans="1:7" ht="30" x14ac:dyDescent="0.2">
      <c r="A313" s="71">
        <f t="shared" si="20"/>
        <v>286</v>
      </c>
      <c r="B313" s="51" t="s">
        <v>340</v>
      </c>
      <c r="C313" s="71" t="s">
        <v>203</v>
      </c>
      <c r="D313" s="71" t="s">
        <v>27</v>
      </c>
      <c r="E313" s="69">
        <f t="shared" si="17"/>
        <v>45.74</v>
      </c>
      <c r="F313" s="72">
        <v>45.74</v>
      </c>
      <c r="G313" s="15">
        <f t="shared" si="15"/>
        <v>100</v>
      </c>
    </row>
    <row r="314" spans="1:7" ht="30" x14ac:dyDescent="0.2">
      <c r="A314" s="71">
        <f t="shared" si="20"/>
        <v>287</v>
      </c>
      <c r="B314" s="51" t="s">
        <v>341</v>
      </c>
      <c r="C314" s="71" t="s">
        <v>203</v>
      </c>
      <c r="D314" s="71" t="s">
        <v>27</v>
      </c>
      <c r="E314" s="69">
        <f t="shared" si="17"/>
        <v>44.68</v>
      </c>
      <c r="F314" s="72">
        <v>44.68</v>
      </c>
      <c r="G314" s="15">
        <f t="shared" si="15"/>
        <v>100</v>
      </c>
    </row>
    <row r="315" spans="1:7" ht="30" x14ac:dyDescent="0.2">
      <c r="A315" s="71">
        <f t="shared" si="20"/>
        <v>288</v>
      </c>
      <c r="B315" s="51" t="s">
        <v>342</v>
      </c>
      <c r="C315" s="71" t="s">
        <v>203</v>
      </c>
      <c r="D315" s="71" t="s">
        <v>27</v>
      </c>
      <c r="E315" s="69">
        <f t="shared" si="17"/>
        <v>59.87</v>
      </c>
      <c r="F315" s="72">
        <v>59.87</v>
      </c>
      <c r="G315" s="15">
        <f t="shared" si="15"/>
        <v>100</v>
      </c>
    </row>
    <row r="316" spans="1:7" ht="18.75" x14ac:dyDescent="0.2">
      <c r="A316" s="71">
        <f t="shared" si="20"/>
        <v>289</v>
      </c>
      <c r="B316" s="51" t="s">
        <v>343</v>
      </c>
      <c r="C316" s="71" t="s">
        <v>203</v>
      </c>
      <c r="D316" s="71" t="s">
        <v>27</v>
      </c>
      <c r="E316" s="69">
        <f t="shared" si="17"/>
        <v>83.22</v>
      </c>
      <c r="F316" s="72">
        <v>83.22</v>
      </c>
      <c r="G316" s="15">
        <f t="shared" si="15"/>
        <v>100</v>
      </c>
    </row>
    <row r="317" spans="1:7" ht="18" customHeight="1" x14ac:dyDescent="0.2">
      <c r="A317" s="93" t="s">
        <v>344</v>
      </c>
      <c r="B317" s="94"/>
      <c r="C317" s="94"/>
      <c r="D317" s="95"/>
      <c r="E317" s="69"/>
      <c r="F317" s="70"/>
      <c r="G317" s="15" t="e">
        <f t="shared" si="15"/>
        <v>#DIV/0!</v>
      </c>
    </row>
    <row r="318" spans="1:7" ht="16.5" customHeight="1" x14ac:dyDescent="0.2">
      <c r="A318" s="71">
        <f>A316+1</f>
        <v>290</v>
      </c>
      <c r="B318" s="51" t="s">
        <v>345</v>
      </c>
      <c r="C318" s="71" t="s">
        <v>324</v>
      </c>
      <c r="D318" s="71" t="s">
        <v>27</v>
      </c>
      <c r="E318" s="69">
        <f>F318</f>
        <v>48.58</v>
      </c>
      <c r="F318" s="72">
        <v>48.58</v>
      </c>
      <c r="G318" s="15">
        <f>F318/E318*100</f>
        <v>100</v>
      </c>
    </row>
    <row r="319" spans="1:7" ht="30" x14ac:dyDescent="0.2">
      <c r="A319" s="71">
        <f>A318+1</f>
        <v>291</v>
      </c>
      <c r="B319" s="51" t="s">
        <v>346</v>
      </c>
      <c r="C319" s="71" t="s">
        <v>324</v>
      </c>
      <c r="D319" s="71" t="s">
        <v>27</v>
      </c>
      <c r="E319" s="69">
        <f>F319</f>
        <v>48.49</v>
      </c>
      <c r="F319" s="72">
        <v>48.49</v>
      </c>
      <c r="G319" s="15">
        <f>F319/E319*100</f>
        <v>100</v>
      </c>
    </row>
    <row r="320" spans="1:7" ht="18.75" x14ac:dyDescent="0.2">
      <c r="A320" s="71">
        <f>A319+1</f>
        <v>292</v>
      </c>
      <c r="B320" s="74" t="s">
        <v>347</v>
      </c>
      <c r="C320" s="71" t="s">
        <v>324</v>
      </c>
      <c r="D320" s="71" t="s">
        <v>27</v>
      </c>
      <c r="E320" s="69">
        <f>F320</f>
        <v>55.3</v>
      </c>
      <c r="F320" s="72">
        <v>55.3</v>
      </c>
      <c r="G320" s="15">
        <f>F320/E320*100</f>
        <v>100</v>
      </c>
    </row>
    <row r="321" spans="1:7" ht="18.75" x14ac:dyDescent="0.2">
      <c r="A321" s="71">
        <f>A320+1</f>
        <v>293</v>
      </c>
      <c r="B321" s="51" t="s">
        <v>348</v>
      </c>
      <c r="C321" s="71" t="s">
        <v>324</v>
      </c>
      <c r="D321" s="71" t="s">
        <v>27</v>
      </c>
      <c r="E321" s="69">
        <f>F321</f>
        <v>62.33</v>
      </c>
      <c r="F321" s="70">
        <v>62.33</v>
      </c>
      <c r="G321" s="15">
        <f>F321/E321*100</f>
        <v>100</v>
      </c>
    </row>
    <row r="322" spans="1:7" ht="15" x14ac:dyDescent="0.2">
      <c r="A322" s="75"/>
      <c r="B322" s="76"/>
      <c r="C322" s="75"/>
      <c r="D322" s="75"/>
      <c r="E322" s="77"/>
    </row>
    <row r="323" spans="1:7" ht="15" x14ac:dyDescent="0.2">
      <c r="A323" s="75"/>
      <c r="B323" s="76"/>
      <c r="C323" s="75"/>
      <c r="D323" s="75"/>
      <c r="E323" s="77"/>
    </row>
    <row r="325" spans="1:7" ht="12.75" customHeight="1" x14ac:dyDescent="0.2">
      <c r="A325" s="78" t="s">
        <v>352</v>
      </c>
      <c r="B325" s="79"/>
      <c r="C325" s="80"/>
      <c r="D325" s="80"/>
      <c r="E325" s="81"/>
    </row>
    <row r="326" spans="1:7" ht="12.75" customHeight="1" x14ac:dyDescent="0.2">
      <c r="A326" s="78" t="s">
        <v>351</v>
      </c>
      <c r="B326" s="79"/>
      <c r="C326" s="82"/>
      <c r="D326" s="82"/>
      <c r="E326" s="83" t="s">
        <v>353</v>
      </c>
    </row>
    <row r="327" spans="1:7" ht="14.25" x14ac:dyDescent="0.2">
      <c r="A327" s="84"/>
      <c r="B327" s="84"/>
      <c r="C327" s="85"/>
      <c r="D327" s="85"/>
      <c r="E327" s="86"/>
    </row>
    <row r="328" spans="1:7" ht="14.25" x14ac:dyDescent="0.2">
      <c r="A328" s="84"/>
      <c r="B328" s="84"/>
      <c r="C328" s="85"/>
      <c r="D328" s="85"/>
      <c r="E328" s="86"/>
    </row>
    <row r="329" spans="1:7" ht="14.25" x14ac:dyDescent="0.2">
      <c r="A329" s="84"/>
      <c r="B329" s="84"/>
      <c r="C329" s="85"/>
      <c r="D329" s="85"/>
      <c r="E329" s="86"/>
    </row>
    <row r="330" spans="1:7" ht="14.25" x14ac:dyDescent="0.2">
      <c r="A330" s="84"/>
      <c r="B330" s="84"/>
      <c r="C330" s="85"/>
      <c r="D330" s="85"/>
      <c r="E330" s="86"/>
    </row>
    <row r="331" spans="1:7" ht="14.25" x14ac:dyDescent="0.2">
      <c r="A331" s="84"/>
      <c r="B331" s="84"/>
      <c r="C331" s="85"/>
      <c r="D331" s="85"/>
      <c r="E331" s="86"/>
    </row>
    <row r="332" spans="1:7" ht="14.25" x14ac:dyDescent="0.2">
      <c r="A332" s="84"/>
      <c r="B332" s="84"/>
      <c r="C332" s="85"/>
      <c r="D332" s="85"/>
      <c r="E332" s="86"/>
    </row>
    <row r="333" spans="1:7" ht="14.25" x14ac:dyDescent="0.2">
      <c r="A333" s="84"/>
      <c r="B333" s="84"/>
      <c r="C333" s="85"/>
      <c r="D333" s="85"/>
      <c r="E333" s="86"/>
    </row>
    <row r="334" spans="1:7" ht="14.25" x14ac:dyDescent="0.2">
      <c r="A334" s="84"/>
      <c r="B334" s="84"/>
      <c r="C334" s="85"/>
      <c r="D334" s="85"/>
      <c r="E334" s="86"/>
    </row>
    <row r="335" spans="1:7" ht="14.25" x14ac:dyDescent="0.2">
      <c r="A335" s="84"/>
      <c r="B335" s="84"/>
      <c r="C335" s="85"/>
      <c r="D335" s="85"/>
      <c r="E335" s="86"/>
    </row>
    <row r="336" spans="1:7" ht="14.25" x14ac:dyDescent="0.2">
      <c r="A336" s="84"/>
      <c r="B336" s="84"/>
      <c r="C336" s="85"/>
      <c r="D336" s="85"/>
      <c r="E336" s="86"/>
    </row>
    <row r="337" spans="1:5" ht="15" x14ac:dyDescent="0.25">
      <c r="A337" s="87" t="s">
        <v>349</v>
      </c>
      <c r="B337" s="84"/>
      <c r="C337" s="85"/>
      <c r="D337" s="85"/>
      <c r="E337" s="86"/>
    </row>
    <row r="338" spans="1:5" ht="15" x14ac:dyDescent="0.25">
      <c r="A338" s="87" t="s">
        <v>350</v>
      </c>
      <c r="B338" s="84"/>
      <c r="C338" s="85"/>
      <c r="D338" s="85"/>
      <c r="E338" s="86"/>
    </row>
    <row r="339" spans="1:5" ht="14.25" x14ac:dyDescent="0.2">
      <c r="A339" s="84"/>
      <c r="B339" s="84"/>
      <c r="C339" s="85"/>
      <c r="D339" s="85"/>
      <c r="E339" s="86"/>
    </row>
    <row r="340" spans="1:5" ht="14.25" x14ac:dyDescent="0.2">
      <c r="A340" s="84"/>
      <c r="B340" s="84"/>
      <c r="C340" s="85"/>
      <c r="D340" s="85"/>
      <c r="E340" s="86"/>
    </row>
    <row r="341" spans="1:5" ht="14.25" x14ac:dyDescent="0.2">
      <c r="A341" s="84"/>
      <c r="B341" s="84"/>
      <c r="C341" s="85"/>
      <c r="D341" s="85"/>
      <c r="E341" s="86"/>
    </row>
    <row r="342" spans="1:5" ht="15" x14ac:dyDescent="0.25">
      <c r="A342" s="87"/>
      <c r="B342" s="87"/>
      <c r="C342" s="88"/>
      <c r="D342" s="89"/>
      <c r="E342" s="90"/>
    </row>
    <row r="343" spans="1:5" ht="15" x14ac:dyDescent="0.25">
      <c r="B343" s="87"/>
    </row>
  </sheetData>
  <mergeCells count="11">
    <mergeCell ref="A259:D259"/>
    <mergeCell ref="A1:E1"/>
    <mergeCell ref="A2:E2"/>
    <mergeCell ref="A187:E187"/>
    <mergeCell ref="A188:D188"/>
    <mergeCell ref="A226:D226"/>
    <mergeCell ref="A274:D274"/>
    <mergeCell ref="A290:D290"/>
    <mergeCell ref="A294:D294"/>
    <mergeCell ref="A304:D304"/>
    <mergeCell ref="A317:D317"/>
  </mergeCells>
  <pageMargins left="0.74803149606299213" right="0" top="0.78740157480314965" bottom="0.6692913385826772" header="0.11811023622047245" footer="0.1181102362204724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</vt:lpstr>
      <vt:lpstr>'для размещения'!Заголовки_для_печати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Рязанцев Алексей Станиславович</cp:lastModifiedBy>
  <cp:lastPrinted>2018-09-03T11:44:06Z</cp:lastPrinted>
  <dcterms:created xsi:type="dcterms:W3CDTF">2018-09-03T07:02:50Z</dcterms:created>
  <dcterms:modified xsi:type="dcterms:W3CDTF">2018-09-03T11:44:30Z</dcterms:modified>
</cp:coreProperties>
</file>